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tednations-my.sharepoint.com/personal/bakyu_un_org/Documents/Documents/AEG/2022/October/Website/"/>
    </mc:Choice>
  </mc:AlternateContent>
  <xr:revisionPtr revIDLastSave="1" documentId="11_31A25E28876919EA2A5866F7B1A094F25CB5C1AB" xr6:coauthVersionLast="47" xr6:coauthVersionMax="47" xr10:uidLastSave="{68E2F467-82DA-4E59-8FBC-CCABC87B8750}"/>
  <bookViews>
    <workbookView xWindow="-120" yWindow="-120" windowWidth="29040" windowHeight="15840" xr2:uid="{00000000-000D-0000-FFFF-FFFF00000000}"/>
  </bookViews>
  <sheets>
    <sheet name="Market - no depletion" sheetId="1" r:id="rId1"/>
    <sheet name="Market - depletion" sheetId="2" r:id="rId2"/>
    <sheet name="Non-marke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6" i="2" l="1"/>
  <c r="B117" i="2"/>
  <c r="E117" i="2" s="1"/>
  <c r="E107" i="2"/>
  <c r="B88" i="2"/>
  <c r="E88" i="2" s="1"/>
  <c r="C87" i="2"/>
  <c r="E87" i="2" s="1"/>
  <c r="E78" i="2"/>
  <c r="E61" i="2"/>
  <c r="J65" i="2"/>
  <c r="C56" i="2"/>
  <c r="E56" i="2" s="1"/>
  <c r="C24" i="2"/>
  <c r="D24" i="2"/>
  <c r="B24" i="2"/>
  <c r="E31" i="2"/>
  <c r="J34" i="2"/>
  <c r="E15" i="2"/>
  <c r="E24" i="2" s="1"/>
  <c r="C77" i="3"/>
  <c r="H71" i="3"/>
  <c r="G71" i="3"/>
  <c r="C72" i="3" s="1"/>
  <c r="E72" i="3" s="1"/>
  <c r="G52" i="3"/>
  <c r="C53" i="3" s="1"/>
  <c r="E53" i="3" s="1"/>
  <c r="H51" i="3"/>
  <c r="C54" i="3" s="1"/>
  <c r="C36" i="3"/>
  <c r="G44" i="3" s="1"/>
  <c r="J44" i="3" s="1"/>
  <c r="C35" i="3"/>
  <c r="H29" i="3"/>
  <c r="G22" i="3"/>
  <c r="J22" i="3" s="1"/>
  <c r="C20" i="3"/>
  <c r="E20" i="3" s="1"/>
  <c r="C15" i="3"/>
  <c r="H9" i="3"/>
  <c r="C112" i="2"/>
  <c r="C106" i="2"/>
  <c r="E106" i="2" s="1"/>
  <c r="B107" i="2"/>
  <c r="H103" i="2"/>
  <c r="G103" i="2"/>
  <c r="C104" i="2" s="1"/>
  <c r="E104" i="2" s="1"/>
  <c r="C83" i="2"/>
  <c r="E83" i="2" s="1"/>
  <c r="C77" i="2"/>
  <c r="G74" i="2"/>
  <c r="C75" i="2" s="1"/>
  <c r="E75" i="2" s="1"/>
  <c r="H73" i="2"/>
  <c r="J73" i="2" s="1"/>
  <c r="C51" i="2"/>
  <c r="I63" i="2" s="1"/>
  <c r="J63" i="2" s="1"/>
  <c r="C55" i="2"/>
  <c r="E55" i="2" s="1"/>
  <c r="C45" i="2"/>
  <c r="C46" i="2"/>
  <c r="E45" i="2" s="1"/>
  <c r="H42" i="2"/>
  <c r="C30" i="2"/>
  <c r="G33" i="2" s="1"/>
  <c r="J33" i="2" s="1"/>
  <c r="C20" i="2"/>
  <c r="I32" i="2" s="1"/>
  <c r="J32" i="2" s="1"/>
  <c r="C14" i="2"/>
  <c r="E14" i="2" s="1"/>
  <c r="H11" i="2"/>
  <c r="J11" i="2" s="1"/>
  <c r="J42" i="2" s="1"/>
  <c r="C74" i="1"/>
  <c r="J73" i="1"/>
  <c r="I73" i="1"/>
  <c r="C75" i="1" s="1"/>
  <c r="H73" i="1"/>
  <c r="B75" i="1" s="1"/>
  <c r="H79" i="1" s="1"/>
  <c r="B80" i="1" s="1"/>
  <c r="C60" i="1"/>
  <c r="K66" i="1" s="1"/>
  <c r="L66" i="1" s="1"/>
  <c r="C55" i="1"/>
  <c r="H54" i="1"/>
  <c r="L54" i="1" s="1"/>
  <c r="J53" i="1"/>
  <c r="D56" i="1" s="1"/>
  <c r="J60" i="1" s="1"/>
  <c r="D61" i="1" s="1"/>
  <c r="J65" i="1" s="1"/>
  <c r="D67" i="1" s="1"/>
  <c r="I53" i="1"/>
  <c r="C39" i="1"/>
  <c r="C38" i="1"/>
  <c r="F38" i="1" s="1"/>
  <c r="C32" i="1"/>
  <c r="J31" i="1"/>
  <c r="I31" i="1"/>
  <c r="H24" i="1"/>
  <c r="C22" i="1"/>
  <c r="F22" i="1" s="1"/>
  <c r="C17" i="1"/>
  <c r="C12" i="1"/>
  <c r="J11" i="1"/>
  <c r="D13" i="1" s="1"/>
  <c r="J17" i="1" s="1"/>
  <c r="D18" i="1" s="1"/>
  <c r="J22" i="1" s="1"/>
  <c r="D25" i="1" s="1"/>
  <c r="I11" i="1"/>
  <c r="D54" i="3"/>
  <c r="B54" i="3"/>
  <c r="J52" i="3"/>
  <c r="C52" i="3"/>
  <c r="E52" i="3" s="1"/>
  <c r="I59" i="3"/>
  <c r="D59" i="3" s="1"/>
  <c r="I63" i="3" s="1"/>
  <c r="J51" i="3"/>
  <c r="D77" i="2"/>
  <c r="D76" i="2"/>
  <c r="I83" i="2" s="1"/>
  <c r="D86" i="2" s="1"/>
  <c r="D89" i="2" s="1"/>
  <c r="B76" i="2"/>
  <c r="B79" i="2" s="1"/>
  <c r="E74" i="2"/>
  <c r="C56" i="1"/>
  <c r="I60" i="1" s="1"/>
  <c r="C61" i="1" s="1"/>
  <c r="I65" i="1" s="1"/>
  <c r="C67" i="1" s="1"/>
  <c r="E56" i="1"/>
  <c r="B56" i="1"/>
  <c r="H60" i="1" s="1"/>
  <c r="B61" i="1" s="1"/>
  <c r="H65" i="1" s="1"/>
  <c r="F55" i="1"/>
  <c r="F60" i="1"/>
  <c r="K60" i="1"/>
  <c r="E61" i="1" s="1"/>
  <c r="K65" i="1" s="1"/>
  <c r="F54" i="1"/>
  <c r="I71" i="3"/>
  <c r="D73" i="3" s="1"/>
  <c r="I77" i="3" s="1"/>
  <c r="D78" i="3" s="1"/>
  <c r="I82" i="3" s="1"/>
  <c r="D35" i="3"/>
  <c r="B35" i="3"/>
  <c r="C30" i="3"/>
  <c r="C31" i="3" s="1"/>
  <c r="H36" i="3" s="1"/>
  <c r="D30" i="3"/>
  <c r="D31" i="3" s="1"/>
  <c r="I36" i="3" s="1"/>
  <c r="B30" i="3"/>
  <c r="B31" i="3" s="1"/>
  <c r="J29" i="3"/>
  <c r="I21" i="3"/>
  <c r="J21" i="3" s="1"/>
  <c r="E15" i="3"/>
  <c r="E35" i="3" s="1"/>
  <c r="D11" i="3"/>
  <c r="I15" i="3" s="1"/>
  <c r="D16" i="3" s="1"/>
  <c r="I20" i="3" s="1"/>
  <c r="C11" i="3"/>
  <c r="H15" i="3" s="1"/>
  <c r="C16" i="3" s="1"/>
  <c r="H20" i="3" s="1"/>
  <c r="B11" i="3"/>
  <c r="E10" i="3"/>
  <c r="E30" i="3" s="1"/>
  <c r="J9" i="3"/>
  <c r="E116" i="2"/>
  <c r="D23" i="2"/>
  <c r="B23" i="2"/>
  <c r="D106" i="2"/>
  <c r="D52" i="2"/>
  <c r="B52" i="2"/>
  <c r="C43" i="2"/>
  <c r="D43" i="2"/>
  <c r="B43" i="2"/>
  <c r="I42" i="2"/>
  <c r="G42" i="2"/>
  <c r="B13" i="2"/>
  <c r="B16" i="2" s="1"/>
  <c r="D13" i="2"/>
  <c r="D105" i="2"/>
  <c r="I112" i="2" s="1"/>
  <c r="D115" i="2" s="1"/>
  <c r="I122" i="2" s="1"/>
  <c r="E12" i="2"/>
  <c r="L46" i="1"/>
  <c r="F39" i="1"/>
  <c r="K85" i="1"/>
  <c r="L85" i="1" s="1"/>
  <c r="F79" i="1"/>
  <c r="E75" i="1"/>
  <c r="K79" i="1" s="1"/>
  <c r="E80" i="1" s="1"/>
  <c r="D75" i="1"/>
  <c r="J79" i="1" s="1"/>
  <c r="D80" i="1" s="1"/>
  <c r="J84" i="1" s="1"/>
  <c r="D86" i="1" s="1"/>
  <c r="F74" i="1"/>
  <c r="K45" i="1"/>
  <c r="L45" i="1" s="1"/>
  <c r="E33" i="1"/>
  <c r="K38" i="1" s="1"/>
  <c r="E40" i="1" s="1"/>
  <c r="D33" i="1"/>
  <c r="J38" i="1" s="1"/>
  <c r="C33" i="1"/>
  <c r="I38" i="1" s="1"/>
  <c r="B33" i="1"/>
  <c r="H38" i="1" s="1"/>
  <c r="B40" i="1" s="1"/>
  <c r="F32" i="1"/>
  <c r="L31" i="1"/>
  <c r="L24" i="1"/>
  <c r="K23" i="1"/>
  <c r="L23" i="1" s="1"/>
  <c r="C13" i="1"/>
  <c r="I17" i="1" s="1"/>
  <c r="C18" i="1" s="1"/>
  <c r="I22" i="1" s="1"/>
  <c r="E13" i="1"/>
  <c r="K17" i="1" s="1"/>
  <c r="E18" i="1" s="1"/>
  <c r="K22" i="1" s="1"/>
  <c r="B13" i="1"/>
  <c r="H17" i="1" s="1"/>
  <c r="B18" i="1" s="1"/>
  <c r="F12" i="1"/>
  <c r="F17" i="1"/>
  <c r="L11" i="1" l="1"/>
  <c r="B73" i="3"/>
  <c r="G77" i="3" s="1"/>
  <c r="B78" i="3" s="1"/>
  <c r="G82" i="3" s="1"/>
  <c r="C23" i="3"/>
  <c r="L53" i="1"/>
  <c r="C23" i="2"/>
  <c r="D118" i="2"/>
  <c r="L73" i="1"/>
  <c r="C40" i="1"/>
  <c r="I44" i="1" s="1"/>
  <c r="C47" i="1" s="1"/>
  <c r="B105" i="2"/>
  <c r="G112" i="2" s="1"/>
  <c r="B115" i="2" s="1"/>
  <c r="D108" i="2"/>
  <c r="B108" i="2"/>
  <c r="D79" i="2"/>
  <c r="E46" i="2"/>
  <c r="E77" i="2"/>
  <c r="J74" i="2"/>
  <c r="C76" i="2"/>
  <c r="E20" i="2"/>
  <c r="E30" i="2"/>
  <c r="G21" i="2"/>
  <c r="C52" i="2"/>
  <c r="G64" i="2" s="1"/>
  <c r="J64" i="2" s="1"/>
  <c r="D16" i="2"/>
  <c r="I21" i="2" s="1"/>
  <c r="C13" i="2"/>
  <c r="E13" i="2" s="1"/>
  <c r="E16" i="2" s="1"/>
  <c r="F56" i="1"/>
  <c r="L60" i="1" s="1"/>
  <c r="F61" i="1" s="1"/>
  <c r="C25" i="1"/>
  <c r="E54" i="3"/>
  <c r="J59" i="3" s="1"/>
  <c r="H59" i="3"/>
  <c r="J71" i="3"/>
  <c r="C58" i="3"/>
  <c r="E58" i="3" s="1"/>
  <c r="G59" i="3"/>
  <c r="B59" i="3" s="1"/>
  <c r="G63" i="3" s="1"/>
  <c r="I84" i="2"/>
  <c r="I94" i="2"/>
  <c r="I93" i="2"/>
  <c r="G83" i="2"/>
  <c r="B86" i="2" s="1"/>
  <c r="B89" i="2" s="1"/>
  <c r="I95" i="2"/>
  <c r="J95" i="2" s="1"/>
  <c r="E67" i="1"/>
  <c r="B67" i="1"/>
  <c r="L65" i="1"/>
  <c r="E23" i="2"/>
  <c r="I20" i="2"/>
  <c r="D22" i="2" s="1"/>
  <c r="I124" i="2"/>
  <c r="J124" i="2" s="1"/>
  <c r="D44" i="2"/>
  <c r="B44" i="2"/>
  <c r="E36" i="3"/>
  <c r="C73" i="3"/>
  <c r="H77" i="3" s="1"/>
  <c r="C78" i="3" s="1"/>
  <c r="H82" i="3" s="1"/>
  <c r="C84" i="3" s="1"/>
  <c r="D37" i="3"/>
  <c r="I42" i="3" s="1"/>
  <c r="C37" i="3"/>
  <c r="H42" i="3" s="1"/>
  <c r="C45" i="3" s="1"/>
  <c r="E77" i="3"/>
  <c r="I83" i="3"/>
  <c r="J83" i="3" s="1"/>
  <c r="I43" i="3"/>
  <c r="J43" i="3" s="1"/>
  <c r="D23" i="3"/>
  <c r="E51" i="2"/>
  <c r="C44" i="2"/>
  <c r="I123" i="2"/>
  <c r="E25" i="1"/>
  <c r="F75" i="1"/>
  <c r="L79" i="1" s="1"/>
  <c r="F80" i="1" s="1"/>
  <c r="K84" i="1"/>
  <c r="E86" i="1" s="1"/>
  <c r="E31" i="3"/>
  <c r="J36" i="3" s="1"/>
  <c r="G36" i="3"/>
  <c r="B37" i="3" s="1"/>
  <c r="G42" i="3" s="1"/>
  <c r="E11" i="3"/>
  <c r="J15" i="3" s="1"/>
  <c r="G15" i="3"/>
  <c r="B16" i="3" s="1"/>
  <c r="E16" i="3" s="1"/>
  <c r="B84" i="3"/>
  <c r="G113" i="2"/>
  <c r="I113" i="2"/>
  <c r="E43" i="2"/>
  <c r="G20" i="2"/>
  <c r="B22" i="2" s="1"/>
  <c r="I79" i="1"/>
  <c r="H84" i="1"/>
  <c r="D40" i="1"/>
  <c r="J44" i="1" s="1"/>
  <c r="D47" i="1" s="1"/>
  <c r="K44" i="1"/>
  <c r="E47" i="1" s="1"/>
  <c r="H44" i="1"/>
  <c r="F18" i="1"/>
  <c r="H22" i="1"/>
  <c r="F13" i="1"/>
  <c r="L17" i="1" s="1"/>
  <c r="F33" i="1"/>
  <c r="L38" i="1" s="1"/>
  <c r="G122" i="2" l="1"/>
  <c r="B125" i="2" s="1"/>
  <c r="B118" i="2"/>
  <c r="G123" i="2" s="1"/>
  <c r="E76" i="2"/>
  <c r="E79" i="2" s="1"/>
  <c r="C79" i="2"/>
  <c r="I51" i="2"/>
  <c r="D54" i="2" s="1"/>
  <c r="I61" i="2" s="1"/>
  <c r="D66" i="2" s="1"/>
  <c r="D47" i="2"/>
  <c r="I52" i="2" s="1"/>
  <c r="H51" i="2"/>
  <c r="C54" i="2" s="1"/>
  <c r="C47" i="2"/>
  <c r="H52" i="2" s="1"/>
  <c r="G51" i="2"/>
  <c r="B54" i="2" s="1"/>
  <c r="G61" i="2" s="1"/>
  <c r="B66" i="2" s="1"/>
  <c r="B47" i="2"/>
  <c r="B25" i="2"/>
  <c r="G31" i="2" s="1"/>
  <c r="B36" i="2" s="1"/>
  <c r="I30" i="2"/>
  <c r="D35" i="2" s="1"/>
  <c r="D25" i="2"/>
  <c r="I31" i="2" s="1"/>
  <c r="D36" i="2" s="1"/>
  <c r="C16" i="2"/>
  <c r="H21" i="2" s="1"/>
  <c r="E52" i="2"/>
  <c r="H20" i="2"/>
  <c r="C22" i="2" s="1"/>
  <c r="I64" i="3"/>
  <c r="E59" i="3"/>
  <c r="F67" i="1"/>
  <c r="E73" i="3"/>
  <c r="J77" i="3" s="1"/>
  <c r="E78" i="3" s="1"/>
  <c r="C59" i="3"/>
  <c r="H63" i="3" s="1"/>
  <c r="C65" i="3" s="1"/>
  <c r="B65" i="3"/>
  <c r="G84" i="2"/>
  <c r="J21" i="2"/>
  <c r="G93" i="2"/>
  <c r="G94" i="2"/>
  <c r="H83" i="2"/>
  <c r="C86" i="2" s="1"/>
  <c r="C89" i="2" s="1"/>
  <c r="H84" i="2"/>
  <c r="D96" i="2"/>
  <c r="D97" i="2"/>
  <c r="D125" i="2"/>
  <c r="D126" i="2"/>
  <c r="E112" i="2"/>
  <c r="E44" i="2"/>
  <c r="J51" i="2" s="1"/>
  <c r="G20" i="3"/>
  <c r="B23" i="3" s="1"/>
  <c r="E23" i="3" s="1"/>
  <c r="J42" i="3"/>
  <c r="D84" i="3"/>
  <c r="E84" i="3" s="1"/>
  <c r="D45" i="3"/>
  <c r="J82" i="3"/>
  <c r="E37" i="3"/>
  <c r="B45" i="3"/>
  <c r="C105" i="2"/>
  <c r="C108" i="2" s="1"/>
  <c r="J103" i="2"/>
  <c r="F40" i="1"/>
  <c r="L44" i="1"/>
  <c r="C80" i="1"/>
  <c r="I84" i="1" s="1"/>
  <c r="B126" i="2"/>
  <c r="G30" i="2"/>
  <c r="B35" i="2" s="1"/>
  <c r="J20" i="2"/>
  <c r="B86" i="1"/>
  <c r="B47" i="1"/>
  <c r="F47" i="1" s="1"/>
  <c r="B25" i="1"/>
  <c r="F25" i="1" s="1"/>
  <c r="L22" i="1"/>
  <c r="D57" i="2" l="1"/>
  <c r="I62" i="2" s="1"/>
  <c r="D67" i="2" s="1"/>
  <c r="B57" i="2"/>
  <c r="G62" i="2" s="1"/>
  <c r="B67" i="2" s="1"/>
  <c r="H61" i="2"/>
  <c r="C66" i="2" s="1"/>
  <c r="C57" i="2"/>
  <c r="H62" i="2" s="1"/>
  <c r="C67" i="2" s="1"/>
  <c r="E54" i="2"/>
  <c r="E57" i="2" s="1"/>
  <c r="G52" i="2"/>
  <c r="E47" i="2"/>
  <c r="J52" i="2" s="1"/>
  <c r="H30" i="2"/>
  <c r="C35" i="2" s="1"/>
  <c r="C25" i="2"/>
  <c r="H31" i="2" s="1"/>
  <c r="E22" i="2"/>
  <c r="E25" i="2" s="1"/>
  <c r="J84" i="2"/>
  <c r="J63" i="3"/>
  <c r="J64" i="3"/>
  <c r="D65" i="3"/>
  <c r="E65" i="3"/>
  <c r="J20" i="3"/>
  <c r="B97" i="2"/>
  <c r="J83" i="2"/>
  <c r="E86" i="2" s="1"/>
  <c r="E89" i="2" s="1"/>
  <c r="H93" i="2"/>
  <c r="C96" i="2" s="1"/>
  <c r="H94" i="2"/>
  <c r="C97" i="2" s="1"/>
  <c r="B96" i="2"/>
  <c r="J61" i="2"/>
  <c r="E66" i="2" s="1"/>
  <c r="E45" i="3"/>
  <c r="H112" i="2"/>
  <c r="C115" i="2" s="1"/>
  <c r="C118" i="2" s="1"/>
  <c r="H113" i="2"/>
  <c r="E105" i="2"/>
  <c r="E108" i="2" s="1"/>
  <c r="C86" i="1"/>
  <c r="F86" i="1" s="1"/>
  <c r="L84" i="1"/>
  <c r="J62" i="2" l="1"/>
  <c r="E67" i="2" s="1"/>
  <c r="J30" i="2"/>
  <c r="E35" i="2" s="1"/>
  <c r="C36" i="2"/>
  <c r="J31" i="2"/>
  <c r="E36" i="2" s="1"/>
  <c r="J93" i="2"/>
  <c r="E96" i="2" s="1"/>
  <c r="J94" i="2"/>
  <c r="E97" i="2" s="1"/>
  <c r="J113" i="2"/>
  <c r="J112" i="2"/>
  <c r="E115" i="2" s="1"/>
  <c r="E118" i="2" s="1"/>
  <c r="H122" i="2"/>
  <c r="H123" i="2"/>
  <c r="C125" i="2" l="1"/>
  <c r="J122" i="2"/>
  <c r="E125" i="2" s="1"/>
  <c r="C126" i="2"/>
  <c r="J123" i="2"/>
  <c r="E126" i="2" s="1"/>
</calcChain>
</file>

<file path=xl/sharedStrings.xml><?xml version="1.0" encoding="utf-8"?>
<sst xmlns="http://schemas.openxmlformats.org/spreadsheetml/2006/main" count="655" uniqueCount="56">
  <si>
    <t>Production Account</t>
  </si>
  <si>
    <t>Uses</t>
  </si>
  <si>
    <t>Output</t>
  </si>
  <si>
    <t>Intermediate consumption</t>
  </si>
  <si>
    <t>Resources</t>
  </si>
  <si>
    <t>Farmer</t>
  </si>
  <si>
    <t>Promoter</t>
  </si>
  <si>
    <t>Band</t>
  </si>
  <si>
    <t>Total economy</t>
  </si>
  <si>
    <t xml:space="preserve"> </t>
  </si>
  <si>
    <t>Value added, gross</t>
  </si>
  <si>
    <t>Generation of Primary Income Account</t>
  </si>
  <si>
    <t>Compensation of employees</t>
  </si>
  <si>
    <t>Operating surplus, gross</t>
  </si>
  <si>
    <t>Households</t>
  </si>
  <si>
    <t>Allocation of Primary Income Account</t>
  </si>
  <si>
    <t>Rent</t>
  </si>
  <si>
    <t>Balance of primary incomes, gross</t>
  </si>
  <si>
    <t>COFC/Depletion</t>
  </si>
  <si>
    <t>Government</t>
  </si>
  <si>
    <t>Extractor</t>
  </si>
  <si>
    <t>Value added, net</t>
  </si>
  <si>
    <t>Operating surplus, net</t>
  </si>
  <si>
    <t>Balance of primary incomes, net</t>
  </si>
  <si>
    <t>NPISH</t>
  </si>
  <si>
    <t>Promoter puts on a concert</t>
  </si>
  <si>
    <t>SCENARIO</t>
  </si>
  <si>
    <t>NPISH puts on a community fair</t>
  </si>
  <si>
    <t>SCENARIO 1</t>
  </si>
  <si>
    <t>Market producer (no depletion)</t>
  </si>
  <si>
    <t>SCENARIO 2</t>
  </si>
  <si>
    <t>Market producer (depletion)</t>
  </si>
  <si>
    <t>Non-market producer</t>
  </si>
  <si>
    <t>Ticket sales</t>
  </si>
  <si>
    <t>Pays Band</t>
  </si>
  <si>
    <t>Pay Staff</t>
  </si>
  <si>
    <t>Pays Farmer to rent field</t>
  </si>
  <si>
    <t>Mineral extractor sells minerals</t>
  </si>
  <si>
    <t>Pays staff</t>
  </si>
  <si>
    <t>Pays Government rent</t>
  </si>
  <si>
    <t>COFC</t>
  </si>
  <si>
    <t>Depletion on mineral reserves</t>
  </si>
  <si>
    <t>Pays farmer to rent field</t>
  </si>
  <si>
    <t>Depletion</t>
  </si>
  <si>
    <t>Depletion adjsutment</t>
  </si>
  <si>
    <t>Depletion adjustment</t>
  </si>
  <si>
    <t>OPTION B3 -- record rent in the production account</t>
  </si>
  <si>
    <t>ADDITIONAL OPTION - Treat rent as an output of production</t>
  </si>
  <si>
    <t>OPTION B1 - record rent in allocation of primary income account  (ie SNA 2008 treatment of rent), but show depletion as a cost of production</t>
  </si>
  <si>
    <t>OPTION B1 - record rent in allocation of primary income account  (ie SNA 2008 treatment of rent)</t>
  </si>
  <si>
    <t>OPTION B2 - record rent in generation of primary income account</t>
  </si>
  <si>
    <t>OPTION B3 - record rent in the production account</t>
  </si>
  <si>
    <t>ADDITIONAL OPTION - treat rent as an output of production</t>
  </si>
  <si>
    <t>OPTIONS B1 AND C1 - record rent in allocation of primary income account and not as a cost of production  (ie SNA 2008 treatment)</t>
  </si>
  <si>
    <t>OPTIONS B1 and C2 - record rent in generation of primary income account and as a cost of prduction</t>
  </si>
  <si>
    <t>OPTIONS B3 AND C2 - record rent in the production account and as a cost of 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</si>
</sst>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/>
      <bottom style="medium">
        <color theme="1"/>
      </bottom>
      <diagonal/>
    </border>
    <border>
      <left/>
      <right/>
      <top style="thin">
        <color indexed="64"/>
      </top>
      <bottom style="medium">
        <color theme="1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ck">
        <color theme="1"/>
      </left>
      <right/>
      <top/>
      <bottom style="thin">
        <color theme="1"/>
      </bottom>
      <diagonal/>
    </border>
    <border>
      <left/>
      <right/>
      <top style="medium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 style="thin">
        <color indexed="64"/>
      </top>
      <bottom style="medium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medium">
        <color theme="1"/>
      </bottom>
      <diagonal/>
    </border>
    <border>
      <left style="thin">
        <color theme="1"/>
      </left>
      <right/>
      <top style="thin">
        <color indexed="64"/>
      </top>
      <bottom style="medium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64"/>
      </left>
      <right/>
      <top style="medium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0" fillId="0" borderId="6" xfId="0" applyBorder="1"/>
    <xf numFmtId="0" fontId="3" fillId="0" borderId="0" xfId="0" applyFont="1"/>
    <xf numFmtId="0" fontId="2" fillId="0" borderId="9" xfId="0" applyFont="1" applyBorder="1"/>
    <xf numFmtId="0" fontId="4" fillId="0" borderId="6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0" fillId="0" borderId="14" xfId="0" applyBorder="1"/>
    <xf numFmtId="0" fontId="2" fillId="0" borderId="16" xfId="0" applyFont="1" applyBorder="1"/>
    <xf numFmtId="0" fontId="2" fillId="0" borderId="17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16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21" xfId="0" applyFont="1" applyBorder="1"/>
    <xf numFmtId="0" fontId="2" fillId="0" borderId="3" xfId="0" applyFont="1" applyBorder="1"/>
    <xf numFmtId="0" fontId="2" fillId="0" borderId="0" xfId="0" applyFont="1" applyFill="1" applyBorder="1"/>
    <xf numFmtId="0" fontId="4" fillId="0" borderId="0" xfId="0" applyFont="1"/>
    <xf numFmtId="0" fontId="2" fillId="0" borderId="18" xfId="0" applyFont="1" applyBorder="1" applyAlignment="1">
      <alignment horizontal="right"/>
    </xf>
    <xf numFmtId="0" fontId="2" fillId="0" borderId="1" xfId="0" applyFont="1" applyBorder="1"/>
    <xf numFmtId="0" fontId="2" fillId="0" borderId="22" xfId="0" applyFont="1" applyBorder="1"/>
    <xf numFmtId="0" fontId="2" fillId="0" borderId="22" xfId="0" applyFont="1" applyBorder="1" applyAlignment="1">
      <alignment horizontal="right"/>
    </xf>
    <xf numFmtId="0" fontId="2" fillId="0" borderId="23" xfId="0" applyFont="1" applyFill="1" applyBorder="1"/>
    <xf numFmtId="0" fontId="2" fillId="0" borderId="23" xfId="0" applyFont="1" applyBorder="1"/>
    <xf numFmtId="0" fontId="4" fillId="0" borderId="0" xfId="0" applyFont="1" applyBorder="1"/>
    <xf numFmtId="0" fontId="2" fillId="0" borderId="24" xfId="0" applyFont="1" applyBorder="1" applyAlignment="1">
      <alignment horizontal="right"/>
    </xf>
    <xf numFmtId="0" fontId="2" fillId="0" borderId="25" xfId="0" applyFont="1" applyBorder="1"/>
    <xf numFmtId="0" fontId="2" fillId="0" borderId="26" xfId="0" applyFont="1" applyBorder="1"/>
    <xf numFmtId="0" fontId="0" fillId="0" borderId="25" xfId="0" applyBorder="1"/>
    <xf numFmtId="0" fontId="2" fillId="0" borderId="27" xfId="0" applyFont="1" applyBorder="1"/>
    <xf numFmtId="0" fontId="2" fillId="0" borderId="24" xfId="0" applyFont="1" applyBorder="1"/>
    <xf numFmtId="0" fontId="2" fillId="0" borderId="28" xfId="0" applyFont="1" applyBorder="1"/>
    <xf numFmtId="0" fontId="2" fillId="0" borderId="29" xfId="0" applyFont="1" applyBorder="1" applyAlignment="1">
      <alignment horizontal="right"/>
    </xf>
    <xf numFmtId="0" fontId="4" fillId="0" borderId="23" xfId="0" applyFont="1" applyBorder="1"/>
    <xf numFmtId="0" fontId="0" fillId="0" borderId="23" xfId="0" applyBorder="1"/>
    <xf numFmtId="0" fontId="2" fillId="0" borderId="30" xfId="0" applyFont="1" applyBorder="1"/>
    <xf numFmtId="0" fontId="2" fillId="0" borderId="31" xfId="0" applyFont="1" applyBorder="1"/>
    <xf numFmtId="0" fontId="2" fillId="0" borderId="31" xfId="0" applyFont="1" applyBorder="1" applyAlignment="1">
      <alignment horizontal="right"/>
    </xf>
    <xf numFmtId="0" fontId="2" fillId="0" borderId="30" xfId="0" applyFont="1" applyBorder="1" applyAlignment="1">
      <alignment horizontal="left"/>
    </xf>
    <xf numFmtId="0" fontId="0" fillId="0" borderId="32" xfId="0" applyBorder="1"/>
    <xf numFmtId="0" fontId="2" fillId="0" borderId="33" xfId="0" applyFont="1" applyBorder="1"/>
    <xf numFmtId="0" fontId="2" fillId="0" borderId="27" xfId="0" applyFont="1" applyFill="1" applyBorder="1"/>
    <xf numFmtId="0" fontId="2" fillId="0" borderId="12" xfId="0" applyFont="1" applyFill="1" applyBorder="1"/>
    <xf numFmtId="0" fontId="2" fillId="0" borderId="7" xfId="0" applyFont="1" applyFill="1" applyBorder="1"/>
    <xf numFmtId="0" fontId="2" fillId="0" borderId="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7"/>
  <sheetViews>
    <sheetView tabSelected="1" zoomScale="120" zoomScaleNormal="120" workbookViewId="0"/>
  </sheetViews>
  <sheetFormatPr defaultColWidth="11" defaultRowHeight="15.75" x14ac:dyDescent="0.25"/>
  <cols>
    <col min="1" max="1" width="24.375" customWidth="1"/>
    <col min="7" max="7" width="24.375" customWidth="1"/>
  </cols>
  <sheetData>
    <row r="1" spans="1:13" x14ac:dyDescent="0.25">
      <c r="A1" s="13" t="s">
        <v>28</v>
      </c>
      <c r="B1" s="3" t="s">
        <v>25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A2" s="13" t="s">
        <v>29</v>
      </c>
      <c r="B2" s="3" t="s">
        <v>33</v>
      </c>
      <c r="C2" s="3"/>
      <c r="D2" s="3">
        <v>100</v>
      </c>
      <c r="E2" s="3"/>
      <c r="F2" s="3"/>
      <c r="G2" s="3"/>
      <c r="H2" s="3"/>
      <c r="I2" s="3"/>
      <c r="J2" s="3"/>
      <c r="K2" s="3"/>
      <c r="L2" s="3"/>
      <c r="M2" s="3"/>
    </row>
    <row r="3" spans="1:13" x14ac:dyDescent="0.25">
      <c r="A3" s="3"/>
      <c r="B3" s="3" t="s">
        <v>34</v>
      </c>
      <c r="C3" s="3"/>
      <c r="D3" s="3">
        <v>35</v>
      </c>
      <c r="E3" s="3"/>
      <c r="F3" s="3"/>
      <c r="G3" s="3"/>
      <c r="H3" s="3"/>
      <c r="I3" s="3"/>
      <c r="J3" s="3"/>
      <c r="K3" s="3"/>
      <c r="L3" s="3"/>
      <c r="M3" s="3"/>
    </row>
    <row r="4" spans="1:13" x14ac:dyDescent="0.25">
      <c r="A4" s="3"/>
      <c r="B4" s="3" t="s">
        <v>35</v>
      </c>
      <c r="C4" s="3"/>
      <c r="D4" s="3">
        <v>40</v>
      </c>
      <c r="E4" s="3"/>
      <c r="F4" s="3"/>
      <c r="G4" s="3"/>
      <c r="H4" s="3"/>
      <c r="I4" s="3"/>
      <c r="J4" s="3"/>
      <c r="K4" s="3"/>
      <c r="L4" s="3"/>
      <c r="M4" s="3"/>
    </row>
    <row r="5" spans="1:13" x14ac:dyDescent="0.25">
      <c r="A5" s="3"/>
      <c r="B5" s="3" t="s">
        <v>36</v>
      </c>
      <c r="C5" s="3"/>
      <c r="D5" s="3">
        <v>10</v>
      </c>
      <c r="E5" s="3"/>
      <c r="F5" s="3"/>
      <c r="G5" s="3"/>
      <c r="H5" s="3"/>
      <c r="I5" s="3"/>
      <c r="J5" s="3"/>
      <c r="K5" s="3"/>
      <c r="L5" s="3"/>
      <c r="M5" s="3"/>
    </row>
    <row r="6" spans="1:13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25">
      <c r="A7" s="13" t="s">
        <v>49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6.5" thickBot="1" x14ac:dyDescent="0.3">
      <c r="A9" s="15" t="s">
        <v>0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3"/>
    </row>
    <row r="10" spans="1:13" x14ac:dyDescent="0.25">
      <c r="A10" s="23" t="s">
        <v>1</v>
      </c>
      <c r="B10" s="27" t="s">
        <v>5</v>
      </c>
      <c r="C10" s="27" t="s">
        <v>6</v>
      </c>
      <c r="D10" s="27" t="s">
        <v>7</v>
      </c>
      <c r="E10" s="27" t="s">
        <v>14</v>
      </c>
      <c r="F10" s="33" t="s">
        <v>8</v>
      </c>
      <c r="G10" s="23" t="s">
        <v>4</v>
      </c>
      <c r="H10" s="27" t="s">
        <v>5</v>
      </c>
      <c r="I10" s="27" t="s">
        <v>6</v>
      </c>
      <c r="J10" s="27" t="s">
        <v>7</v>
      </c>
      <c r="K10" s="27" t="s">
        <v>14</v>
      </c>
      <c r="L10" s="27" t="s">
        <v>8</v>
      </c>
      <c r="M10" s="3"/>
    </row>
    <row r="11" spans="1:13" x14ac:dyDescent="0.25">
      <c r="A11" s="3" t="s">
        <v>2</v>
      </c>
      <c r="B11" s="3"/>
      <c r="C11" s="3"/>
      <c r="D11" s="3"/>
      <c r="E11" s="3"/>
      <c r="F11" s="17"/>
      <c r="G11" s="4" t="s">
        <v>2</v>
      </c>
      <c r="H11" s="3">
        <v>0</v>
      </c>
      <c r="I11" s="3">
        <f>+D2</f>
        <v>100</v>
      </c>
      <c r="J11" s="3">
        <f>+D3</f>
        <v>35</v>
      </c>
      <c r="K11" s="3">
        <v>0</v>
      </c>
      <c r="L11" s="3">
        <f>SUM(H11:K11)</f>
        <v>135</v>
      </c>
      <c r="M11" s="3"/>
    </row>
    <row r="12" spans="1:13" x14ac:dyDescent="0.25">
      <c r="A12" s="3" t="s">
        <v>3</v>
      </c>
      <c r="B12" s="3">
        <v>0</v>
      </c>
      <c r="C12" s="3">
        <f>+D3</f>
        <v>35</v>
      </c>
      <c r="D12" s="3">
        <v>0</v>
      </c>
      <c r="E12" s="3">
        <v>0</v>
      </c>
      <c r="F12" s="17">
        <f>SUM(B12:E12)</f>
        <v>35</v>
      </c>
      <c r="G12" s="4" t="s">
        <v>9</v>
      </c>
      <c r="H12" s="3"/>
      <c r="I12" s="3"/>
      <c r="J12" s="3"/>
      <c r="K12" s="3" t="s">
        <v>9</v>
      </c>
      <c r="L12" s="3" t="s">
        <v>9</v>
      </c>
      <c r="M12" s="3"/>
    </row>
    <row r="13" spans="1:13" ht="16.5" thickBot="1" x14ac:dyDescent="0.3">
      <c r="A13" s="10" t="s">
        <v>10</v>
      </c>
      <c r="B13" s="10">
        <f>+H11-B12</f>
        <v>0</v>
      </c>
      <c r="C13" s="10">
        <f>+I11-C12</f>
        <v>65</v>
      </c>
      <c r="D13" s="10">
        <f>+J11-D12</f>
        <v>35</v>
      </c>
      <c r="E13" s="10">
        <f>+K11-E12</f>
        <v>0</v>
      </c>
      <c r="F13" s="57">
        <f>SUM(B13:E13)</f>
        <v>100</v>
      </c>
      <c r="G13" s="9"/>
      <c r="H13" s="9"/>
      <c r="I13" s="9"/>
      <c r="J13" s="9"/>
      <c r="K13" s="9"/>
      <c r="L13" s="9"/>
      <c r="M13" s="3"/>
    </row>
    <row r="14" spans="1:13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6.5" thickBot="1" x14ac:dyDescent="0.3">
      <c r="A15" s="15" t="s">
        <v>11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3"/>
    </row>
    <row r="16" spans="1:13" x14ac:dyDescent="0.25">
      <c r="A16" s="8" t="s">
        <v>1</v>
      </c>
      <c r="B16" s="27" t="s">
        <v>5</v>
      </c>
      <c r="C16" s="27" t="s">
        <v>6</v>
      </c>
      <c r="D16" s="27" t="s">
        <v>7</v>
      </c>
      <c r="E16" s="27" t="s">
        <v>14</v>
      </c>
      <c r="F16" s="33" t="s">
        <v>8</v>
      </c>
      <c r="G16" s="23" t="s">
        <v>4</v>
      </c>
      <c r="H16" s="27" t="s">
        <v>5</v>
      </c>
      <c r="I16" s="27" t="s">
        <v>6</v>
      </c>
      <c r="J16" s="27" t="s">
        <v>7</v>
      </c>
      <c r="K16" s="27" t="s">
        <v>14</v>
      </c>
      <c r="L16" s="27" t="s">
        <v>8</v>
      </c>
      <c r="M16" s="3"/>
    </row>
    <row r="17" spans="1:13" x14ac:dyDescent="0.25">
      <c r="A17" s="3" t="s">
        <v>12</v>
      </c>
      <c r="B17" s="3">
        <v>0</v>
      </c>
      <c r="C17" s="3">
        <f>+D4</f>
        <v>40</v>
      </c>
      <c r="D17" s="3">
        <v>0</v>
      </c>
      <c r="E17" s="3">
        <v>0</v>
      </c>
      <c r="F17" s="17">
        <f>SUM(B17:E17)</f>
        <v>40</v>
      </c>
      <c r="G17" s="4" t="s">
        <v>10</v>
      </c>
      <c r="H17" s="4">
        <f>+B13</f>
        <v>0</v>
      </c>
      <c r="I17" s="4">
        <f>+C13</f>
        <v>65</v>
      </c>
      <c r="J17" s="4">
        <f>+D13</f>
        <v>35</v>
      </c>
      <c r="K17" s="4">
        <f>+E13</f>
        <v>0</v>
      </c>
      <c r="L17" s="4">
        <f>+F13</f>
        <v>100</v>
      </c>
      <c r="M17" s="3"/>
    </row>
    <row r="18" spans="1:13" ht="16.5" thickBot="1" x14ac:dyDescent="0.3">
      <c r="A18" s="10" t="s">
        <v>13</v>
      </c>
      <c r="B18" s="10">
        <f>+H17-B17</f>
        <v>0</v>
      </c>
      <c r="C18" s="10">
        <f>+I17-C17</f>
        <v>25</v>
      </c>
      <c r="D18" s="10">
        <f>+J17-D17</f>
        <v>35</v>
      </c>
      <c r="E18" s="10">
        <f>+K17-E17</f>
        <v>0</v>
      </c>
      <c r="F18" s="18">
        <f>SUM(B18:E18)</f>
        <v>60</v>
      </c>
      <c r="G18" s="9"/>
      <c r="H18" s="9"/>
      <c r="I18" s="9"/>
      <c r="J18" s="9"/>
      <c r="K18" s="9"/>
      <c r="L18" s="9"/>
      <c r="M18" s="3"/>
    </row>
    <row r="19" spans="1:13" x14ac:dyDescent="0.25">
      <c r="A19" s="4"/>
      <c r="B19" s="4"/>
      <c r="C19" s="4"/>
      <c r="D19" s="4"/>
      <c r="E19" s="4"/>
      <c r="F19" s="4"/>
      <c r="G19" s="3"/>
      <c r="H19" s="3"/>
      <c r="I19" s="3"/>
      <c r="J19" s="3"/>
      <c r="K19" s="3"/>
      <c r="L19" s="3"/>
      <c r="M19" s="3"/>
    </row>
    <row r="20" spans="1:13" ht="16.5" thickBot="1" x14ac:dyDescent="0.3">
      <c r="A20" s="15" t="s">
        <v>15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4"/>
    </row>
    <row r="21" spans="1:13" x14ac:dyDescent="0.25">
      <c r="A21" s="23" t="s">
        <v>1</v>
      </c>
      <c r="B21" s="27" t="s">
        <v>5</v>
      </c>
      <c r="C21" s="27" t="s">
        <v>6</v>
      </c>
      <c r="D21" s="27" t="s">
        <v>7</v>
      </c>
      <c r="E21" s="27" t="s">
        <v>14</v>
      </c>
      <c r="F21" s="33" t="s">
        <v>8</v>
      </c>
      <c r="G21" s="23" t="s">
        <v>4</v>
      </c>
      <c r="H21" s="27" t="s">
        <v>5</v>
      </c>
      <c r="I21" s="27" t="s">
        <v>6</v>
      </c>
      <c r="J21" s="27" t="s">
        <v>7</v>
      </c>
      <c r="K21" s="27" t="s">
        <v>14</v>
      </c>
      <c r="L21" s="27" t="s">
        <v>8</v>
      </c>
      <c r="M21" s="3"/>
    </row>
    <row r="22" spans="1:13" x14ac:dyDescent="0.25">
      <c r="A22" s="3" t="s">
        <v>16</v>
      </c>
      <c r="B22" s="3">
        <v>0</v>
      </c>
      <c r="C22" s="3">
        <f>+D5</f>
        <v>10</v>
      </c>
      <c r="D22" s="3">
        <v>0</v>
      </c>
      <c r="E22" s="3">
        <v>0</v>
      </c>
      <c r="F22" s="17">
        <f>SUM(B22:E22)</f>
        <v>10</v>
      </c>
      <c r="G22" s="4" t="s">
        <v>13</v>
      </c>
      <c r="H22" s="4">
        <f>+B18</f>
        <v>0</v>
      </c>
      <c r="I22" s="4">
        <f t="shared" ref="I22:K22" si="0">+C18</f>
        <v>25</v>
      </c>
      <c r="J22" s="4">
        <f t="shared" si="0"/>
        <v>35</v>
      </c>
      <c r="K22" s="4">
        <f t="shared" si="0"/>
        <v>0</v>
      </c>
      <c r="L22" s="4">
        <f>SUM(H22:K22)</f>
        <v>60</v>
      </c>
      <c r="M22" s="3"/>
    </row>
    <row r="23" spans="1:13" x14ac:dyDescent="0.25">
      <c r="G23" s="19" t="s">
        <v>12</v>
      </c>
      <c r="H23" s="3"/>
      <c r="I23" s="3"/>
      <c r="J23" s="3"/>
      <c r="K23" s="3">
        <f>+C17</f>
        <v>40</v>
      </c>
      <c r="L23" s="3">
        <f>SUM(H23:K23)</f>
        <v>40</v>
      </c>
      <c r="M23" s="3"/>
    </row>
    <row r="24" spans="1:13" x14ac:dyDescent="0.25">
      <c r="A24" s="4"/>
      <c r="B24" s="4"/>
      <c r="C24" s="4"/>
      <c r="D24" s="4"/>
      <c r="E24" s="4"/>
      <c r="F24" s="17"/>
      <c r="G24" s="19" t="s">
        <v>16</v>
      </c>
      <c r="H24" s="4">
        <f>+D5</f>
        <v>10</v>
      </c>
      <c r="I24" s="4"/>
      <c r="J24" s="4"/>
      <c r="K24" s="4"/>
      <c r="L24" s="4">
        <f>SUM(H24:K24)</f>
        <v>10</v>
      </c>
      <c r="M24" s="3"/>
    </row>
    <row r="25" spans="1:13" ht="16.5" thickBot="1" x14ac:dyDescent="0.3">
      <c r="A25" s="10" t="s">
        <v>17</v>
      </c>
      <c r="B25" s="10">
        <f>+SUM(H22:H24)-B22</f>
        <v>10</v>
      </c>
      <c r="C25" s="10">
        <f>+SUM(I22:I24)-C22</f>
        <v>15</v>
      </c>
      <c r="D25" s="10">
        <f>+SUM(J22:J24)-D22</f>
        <v>35</v>
      </c>
      <c r="E25" s="10">
        <f>+SUM(K22:K24)-E22</f>
        <v>40</v>
      </c>
      <c r="F25" s="57">
        <f>SUM(B25:E25)</f>
        <v>100</v>
      </c>
      <c r="G25" s="12"/>
      <c r="H25" s="12"/>
      <c r="I25" s="12"/>
      <c r="J25" s="12"/>
      <c r="K25" s="12"/>
      <c r="L25" s="12"/>
      <c r="M25" s="3"/>
    </row>
    <row r="26" spans="1:13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3"/>
    </row>
    <row r="27" spans="1:13" x14ac:dyDescent="0.25">
      <c r="A27" s="13" t="s">
        <v>50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6.5" thickBot="1" x14ac:dyDescent="0.3">
      <c r="A29" s="15" t="s">
        <v>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3"/>
    </row>
    <row r="30" spans="1:13" x14ac:dyDescent="0.25">
      <c r="A30" s="23" t="s">
        <v>1</v>
      </c>
      <c r="B30" s="27" t="s">
        <v>5</v>
      </c>
      <c r="C30" s="27" t="s">
        <v>6</v>
      </c>
      <c r="D30" s="27" t="s">
        <v>7</v>
      </c>
      <c r="E30" s="27" t="s">
        <v>14</v>
      </c>
      <c r="F30" s="33" t="s">
        <v>8</v>
      </c>
      <c r="G30" s="27" t="s">
        <v>9</v>
      </c>
      <c r="H30" s="27" t="s">
        <v>5</v>
      </c>
      <c r="I30" s="27" t="s">
        <v>6</v>
      </c>
      <c r="J30" s="27" t="s">
        <v>7</v>
      </c>
      <c r="K30" s="27" t="s">
        <v>14</v>
      </c>
      <c r="L30" s="23" t="s">
        <v>8</v>
      </c>
      <c r="M30" s="3"/>
    </row>
    <row r="31" spans="1:13" x14ac:dyDescent="0.25">
      <c r="A31" s="3" t="s">
        <v>2</v>
      </c>
      <c r="B31" s="3"/>
      <c r="C31" s="3"/>
      <c r="D31" s="3"/>
      <c r="E31" s="3"/>
      <c r="F31" s="17"/>
      <c r="G31" s="3" t="s">
        <v>2</v>
      </c>
      <c r="H31" s="3">
        <v>0</v>
      </c>
      <c r="I31" s="3">
        <f>+D2</f>
        <v>100</v>
      </c>
      <c r="J31" s="3">
        <f>+D3</f>
        <v>35</v>
      </c>
      <c r="K31" s="3">
        <v>0</v>
      </c>
      <c r="L31" s="3">
        <f>SUM(H31:K31)</f>
        <v>135</v>
      </c>
      <c r="M31" s="3"/>
    </row>
    <row r="32" spans="1:13" x14ac:dyDescent="0.25">
      <c r="A32" s="3" t="s">
        <v>3</v>
      </c>
      <c r="B32" s="3">
        <v>0</v>
      </c>
      <c r="C32" s="3">
        <f>+J31</f>
        <v>35</v>
      </c>
      <c r="D32" s="3">
        <v>0</v>
      </c>
      <c r="E32" s="3">
        <v>0</v>
      </c>
      <c r="F32" s="17">
        <f>SUM(B32:E32)</f>
        <v>35</v>
      </c>
      <c r="G32" s="3" t="s">
        <v>9</v>
      </c>
      <c r="H32" s="3"/>
      <c r="I32" s="3"/>
      <c r="J32" s="3"/>
      <c r="K32" s="3" t="s">
        <v>9</v>
      </c>
      <c r="L32" s="3" t="s">
        <v>9</v>
      </c>
      <c r="M32" s="3"/>
    </row>
    <row r="33" spans="1:13" ht="16.5" thickBot="1" x14ac:dyDescent="0.3">
      <c r="A33" s="10" t="s">
        <v>10</v>
      </c>
      <c r="B33" s="10">
        <f>+H31-B32</f>
        <v>0</v>
      </c>
      <c r="C33" s="10">
        <f>+I31-C32</f>
        <v>65</v>
      </c>
      <c r="D33" s="10">
        <f>+J31-D32</f>
        <v>35</v>
      </c>
      <c r="E33" s="10">
        <f>+K31-E32</f>
        <v>0</v>
      </c>
      <c r="F33" s="57">
        <f>SUM(B33:E33)</f>
        <v>100</v>
      </c>
      <c r="G33" s="9"/>
      <c r="H33" s="9"/>
      <c r="I33" s="9"/>
      <c r="J33" s="9"/>
      <c r="K33" s="9"/>
      <c r="L33" s="9"/>
      <c r="M33" s="3"/>
    </row>
    <row r="34" spans="1:13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6.5" thickBot="1" x14ac:dyDescent="0.3">
      <c r="A36" s="15" t="s">
        <v>11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3"/>
    </row>
    <row r="37" spans="1:13" x14ac:dyDescent="0.25">
      <c r="A37" s="23" t="s">
        <v>1</v>
      </c>
      <c r="B37" s="27" t="s">
        <v>5</v>
      </c>
      <c r="C37" s="27" t="s">
        <v>6</v>
      </c>
      <c r="D37" s="27" t="s">
        <v>7</v>
      </c>
      <c r="E37" s="27" t="s">
        <v>14</v>
      </c>
      <c r="F37" s="33" t="s">
        <v>8</v>
      </c>
      <c r="G37" s="23" t="s">
        <v>4</v>
      </c>
      <c r="H37" s="27" t="s">
        <v>5</v>
      </c>
      <c r="I37" s="27" t="s">
        <v>6</v>
      </c>
      <c r="J37" s="27" t="s">
        <v>7</v>
      </c>
      <c r="K37" s="27" t="s">
        <v>14</v>
      </c>
      <c r="L37" s="27" t="s">
        <v>8</v>
      </c>
      <c r="M37" s="3"/>
    </row>
    <row r="38" spans="1:13" x14ac:dyDescent="0.25">
      <c r="A38" s="3" t="s">
        <v>12</v>
      </c>
      <c r="B38" s="3">
        <v>0</v>
      </c>
      <c r="C38" s="3">
        <f>+D4</f>
        <v>40</v>
      </c>
      <c r="D38" s="3">
        <v>0</v>
      </c>
      <c r="E38" s="3">
        <v>0</v>
      </c>
      <c r="F38" s="17">
        <f>SUM(B38:E38)</f>
        <v>40</v>
      </c>
      <c r="G38" s="3" t="s">
        <v>10</v>
      </c>
      <c r="H38" s="4">
        <f>+B33</f>
        <v>0</v>
      </c>
      <c r="I38" s="4">
        <f>+C33</f>
        <v>65</v>
      </c>
      <c r="J38" s="4">
        <f>+D33</f>
        <v>35</v>
      </c>
      <c r="K38" s="4">
        <f>+E33</f>
        <v>0</v>
      </c>
      <c r="L38" s="4">
        <f>+F33</f>
        <v>100</v>
      </c>
      <c r="M38" s="3"/>
    </row>
    <row r="39" spans="1:13" x14ac:dyDescent="0.25">
      <c r="A39" s="3" t="s">
        <v>16</v>
      </c>
      <c r="B39" s="3"/>
      <c r="C39" s="3">
        <f>+D5</f>
        <v>10</v>
      </c>
      <c r="D39" s="3"/>
      <c r="E39" s="3"/>
      <c r="F39" s="17">
        <f>SUM(B39:E39)</f>
        <v>10</v>
      </c>
      <c r="M39" s="3"/>
    </row>
    <row r="40" spans="1:13" ht="16.5" thickBot="1" x14ac:dyDescent="0.3">
      <c r="A40" s="10" t="s">
        <v>13</v>
      </c>
      <c r="B40" s="10">
        <f>+H38-B38-B39</f>
        <v>0</v>
      </c>
      <c r="C40" s="10">
        <f>+I38-C38-C39</f>
        <v>15</v>
      </c>
      <c r="D40" s="10">
        <f>+J38-D38-D39</f>
        <v>35</v>
      </c>
      <c r="E40" s="10">
        <f>+K38-E38-E39</f>
        <v>0</v>
      </c>
      <c r="F40" s="18">
        <f>SUM(B40:E40)</f>
        <v>50</v>
      </c>
      <c r="G40" s="9"/>
      <c r="H40" s="9"/>
      <c r="I40" s="9"/>
      <c r="J40" s="9"/>
      <c r="K40" s="9"/>
      <c r="L40" s="9"/>
      <c r="M40" s="3"/>
    </row>
    <row r="41" spans="1:13" x14ac:dyDescent="0.25">
      <c r="A41" s="4"/>
      <c r="B41" s="4"/>
      <c r="C41" s="4"/>
      <c r="D41" s="4"/>
      <c r="E41" s="4"/>
      <c r="F41" s="4"/>
      <c r="G41" s="3"/>
      <c r="H41" s="3"/>
      <c r="I41" s="3"/>
      <c r="J41" s="3"/>
      <c r="K41" s="3"/>
      <c r="L41" s="3"/>
      <c r="M41" s="3"/>
    </row>
    <row r="42" spans="1:13" ht="16.5" thickBot="1" x14ac:dyDescent="0.3">
      <c r="A42" s="15" t="s">
        <v>15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3"/>
    </row>
    <row r="43" spans="1:13" x14ac:dyDescent="0.25">
      <c r="A43" s="23" t="s">
        <v>1</v>
      </c>
      <c r="B43" s="27" t="s">
        <v>5</v>
      </c>
      <c r="C43" s="27" t="s">
        <v>6</v>
      </c>
      <c r="D43" s="27" t="s">
        <v>7</v>
      </c>
      <c r="E43" s="27" t="s">
        <v>14</v>
      </c>
      <c r="F43" s="33" t="s">
        <v>8</v>
      </c>
      <c r="G43" s="24" t="s">
        <v>4</v>
      </c>
      <c r="H43" s="27" t="s">
        <v>5</v>
      </c>
      <c r="I43" s="27" t="s">
        <v>6</v>
      </c>
      <c r="J43" s="27" t="s">
        <v>7</v>
      </c>
      <c r="K43" s="27" t="s">
        <v>14</v>
      </c>
      <c r="L43" s="27" t="s">
        <v>8</v>
      </c>
      <c r="M43" s="3"/>
    </row>
    <row r="44" spans="1:13" x14ac:dyDescent="0.25">
      <c r="A44" s="3"/>
      <c r="B44" s="3"/>
      <c r="C44" s="3"/>
      <c r="D44" s="3"/>
      <c r="E44" s="3"/>
      <c r="F44" s="4"/>
      <c r="G44" s="19" t="s">
        <v>13</v>
      </c>
      <c r="H44" s="4">
        <f>+B40</f>
        <v>0</v>
      </c>
      <c r="I44" s="4">
        <f t="shared" ref="I44" si="1">+C40</f>
        <v>15</v>
      </c>
      <c r="J44" s="4">
        <f t="shared" ref="J44" si="2">+D40</f>
        <v>35</v>
      </c>
      <c r="K44" s="4">
        <f t="shared" ref="K44" si="3">+E40</f>
        <v>0</v>
      </c>
      <c r="L44" s="3">
        <f>SUM(H44:K44)</f>
        <v>50</v>
      </c>
      <c r="M44" s="4"/>
    </row>
    <row r="45" spans="1:13" x14ac:dyDescent="0.25">
      <c r="G45" s="19" t="s">
        <v>12</v>
      </c>
      <c r="H45" s="3"/>
      <c r="I45" s="3"/>
      <c r="J45" s="3"/>
      <c r="K45" s="3">
        <f>+C38</f>
        <v>40</v>
      </c>
      <c r="L45" s="3">
        <f t="shared" ref="L45" si="4">SUM(H45:K45)</f>
        <v>40</v>
      </c>
      <c r="M45" s="3"/>
    </row>
    <row r="46" spans="1:13" x14ac:dyDescent="0.25">
      <c r="A46" s="4"/>
      <c r="B46" s="4"/>
      <c r="C46" s="4"/>
      <c r="D46" s="4"/>
      <c r="E46" s="4"/>
      <c r="F46" s="4"/>
      <c r="G46" s="19" t="s">
        <v>16</v>
      </c>
      <c r="H46" s="4">
        <v>10</v>
      </c>
      <c r="I46" s="4">
        <v>0</v>
      </c>
      <c r="J46" s="4">
        <v>0</v>
      </c>
      <c r="K46" s="4">
        <v>0</v>
      </c>
      <c r="L46" s="4">
        <f>SUM(H46:K46)</f>
        <v>10</v>
      </c>
      <c r="M46" s="3"/>
    </row>
    <row r="47" spans="1:13" ht="16.5" thickBot="1" x14ac:dyDescent="0.3">
      <c r="A47" s="21" t="s">
        <v>17</v>
      </c>
      <c r="B47" s="10">
        <f>+SUM(H44:H46)-B44</f>
        <v>10</v>
      </c>
      <c r="C47" s="10">
        <f>+SUM(I44:I46)-C44</f>
        <v>15</v>
      </c>
      <c r="D47" s="10">
        <f>+SUM(J44:J46)-D44</f>
        <v>35</v>
      </c>
      <c r="E47" s="10">
        <f>+SUM(K44:K46)-E44</f>
        <v>40</v>
      </c>
      <c r="F47" s="58">
        <f>SUM(B47:E47)</f>
        <v>100</v>
      </c>
      <c r="G47" s="22"/>
      <c r="H47" s="12"/>
      <c r="I47" s="12"/>
      <c r="J47" s="12"/>
      <c r="K47" s="12"/>
      <c r="L47" s="12"/>
      <c r="M47" s="3"/>
    </row>
    <row r="48" spans="1:13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3"/>
    </row>
    <row r="49" spans="1:13" x14ac:dyDescent="0.25">
      <c r="A49" s="13" t="s">
        <v>51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6.5" thickBot="1" x14ac:dyDescent="0.3">
      <c r="A51" s="15" t="s">
        <v>0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3"/>
    </row>
    <row r="52" spans="1:13" x14ac:dyDescent="0.25">
      <c r="A52" s="23" t="s">
        <v>1</v>
      </c>
      <c r="B52" s="27" t="s">
        <v>5</v>
      </c>
      <c r="C52" s="27" t="s">
        <v>6</v>
      </c>
      <c r="D52" s="27" t="s">
        <v>7</v>
      </c>
      <c r="E52" s="27" t="s">
        <v>14</v>
      </c>
      <c r="F52" s="33" t="s">
        <v>8</v>
      </c>
      <c r="G52" s="23" t="s">
        <v>4</v>
      </c>
      <c r="H52" s="27" t="s">
        <v>5</v>
      </c>
      <c r="I52" s="27" t="s">
        <v>6</v>
      </c>
      <c r="J52" s="27" t="s">
        <v>7</v>
      </c>
      <c r="K52" s="27" t="s">
        <v>14</v>
      </c>
      <c r="L52" s="27" t="s">
        <v>8</v>
      </c>
      <c r="M52" s="3"/>
    </row>
    <row r="53" spans="1:13" x14ac:dyDescent="0.25">
      <c r="A53" s="3" t="s">
        <v>2</v>
      </c>
      <c r="B53" s="3"/>
      <c r="C53" s="3"/>
      <c r="D53" s="3"/>
      <c r="E53" s="3"/>
      <c r="F53" s="17"/>
      <c r="G53" s="3" t="s">
        <v>2</v>
      </c>
      <c r="H53" s="3">
        <v>0</v>
      </c>
      <c r="I53" s="3">
        <f>+D2</f>
        <v>100</v>
      </c>
      <c r="J53" s="3">
        <f>+D3</f>
        <v>35</v>
      </c>
      <c r="K53" s="3">
        <v>0</v>
      </c>
      <c r="L53" s="3">
        <f>SUM(H53:K53)</f>
        <v>135</v>
      </c>
      <c r="M53" s="3"/>
    </row>
    <row r="54" spans="1:13" x14ac:dyDescent="0.25">
      <c r="A54" s="3" t="s">
        <v>3</v>
      </c>
      <c r="B54" s="3">
        <v>0</v>
      </c>
      <c r="C54" s="3">
        <v>35</v>
      </c>
      <c r="D54" s="3">
        <v>0</v>
      </c>
      <c r="E54" s="3">
        <v>0</v>
      </c>
      <c r="F54" s="17">
        <f>SUM(B54:E54)</f>
        <v>35</v>
      </c>
      <c r="G54" s="3" t="s">
        <v>16</v>
      </c>
      <c r="H54" s="3">
        <f>+D5</f>
        <v>10</v>
      </c>
      <c r="I54" s="3">
        <v>0</v>
      </c>
      <c r="J54" s="3">
        <v>0</v>
      </c>
      <c r="K54" s="3">
        <v>0</v>
      </c>
      <c r="L54" s="3">
        <f>SUM(H54:K54)</f>
        <v>10</v>
      </c>
      <c r="M54" s="3"/>
    </row>
    <row r="55" spans="1:13" x14ac:dyDescent="0.25">
      <c r="A55" s="3" t="s">
        <v>16</v>
      </c>
      <c r="B55" s="3">
        <v>0</v>
      </c>
      <c r="C55" s="3">
        <f>+D5</f>
        <v>10</v>
      </c>
      <c r="D55" s="3">
        <v>0</v>
      </c>
      <c r="E55" s="3">
        <v>0</v>
      </c>
      <c r="F55" s="17">
        <f>SUM(B55:E55)</f>
        <v>10</v>
      </c>
      <c r="G55" s="3"/>
      <c r="H55" s="3"/>
      <c r="I55" s="3"/>
      <c r="J55" s="3"/>
      <c r="K55" s="3"/>
      <c r="L55" s="3"/>
      <c r="M55" s="3"/>
    </row>
    <row r="56" spans="1:13" ht="16.5" thickBot="1" x14ac:dyDescent="0.3">
      <c r="A56" s="10" t="s">
        <v>10</v>
      </c>
      <c r="B56" s="10">
        <f>+H53+H54-B54-B55</f>
        <v>10</v>
      </c>
      <c r="C56" s="10">
        <f t="shared" ref="C56:F56" si="5">+I53+I54-C54-C55</f>
        <v>55</v>
      </c>
      <c r="D56" s="10">
        <f t="shared" si="5"/>
        <v>35</v>
      </c>
      <c r="E56" s="10">
        <f t="shared" si="5"/>
        <v>0</v>
      </c>
      <c r="F56" s="58">
        <f t="shared" si="5"/>
        <v>100</v>
      </c>
      <c r="G56" s="22"/>
      <c r="H56" s="9"/>
      <c r="I56" s="9"/>
      <c r="J56" s="9"/>
      <c r="K56" s="9"/>
      <c r="L56" s="9"/>
      <c r="M56" s="3"/>
    </row>
    <row r="57" spans="1:13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6.5" thickBot="1" x14ac:dyDescent="0.3">
      <c r="A58" s="15" t="s">
        <v>11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3"/>
    </row>
    <row r="59" spans="1:13" x14ac:dyDescent="0.25">
      <c r="A59" s="16" t="s">
        <v>1</v>
      </c>
      <c r="B59" s="27" t="s">
        <v>5</v>
      </c>
      <c r="C59" s="27" t="s">
        <v>6</v>
      </c>
      <c r="D59" s="27" t="s">
        <v>7</v>
      </c>
      <c r="E59" s="27" t="s">
        <v>14</v>
      </c>
      <c r="F59" s="33" t="s">
        <v>8</v>
      </c>
      <c r="G59" s="50" t="s">
        <v>4</v>
      </c>
      <c r="H59" s="27" t="s">
        <v>5</v>
      </c>
      <c r="I59" s="27" t="s">
        <v>6</v>
      </c>
      <c r="J59" s="27" t="s">
        <v>7</v>
      </c>
      <c r="K59" s="27" t="s">
        <v>14</v>
      </c>
      <c r="L59" s="27" t="s">
        <v>8</v>
      </c>
      <c r="M59" s="3"/>
    </row>
    <row r="60" spans="1:13" x14ac:dyDescent="0.25">
      <c r="A60" s="3" t="s">
        <v>12</v>
      </c>
      <c r="B60" s="3">
        <v>0</v>
      </c>
      <c r="C60" s="3">
        <f>+D4</f>
        <v>40</v>
      </c>
      <c r="D60" s="3">
        <v>0</v>
      </c>
      <c r="E60" s="3">
        <v>0</v>
      </c>
      <c r="F60" s="17">
        <f>SUM(B60:E60)</f>
        <v>40</v>
      </c>
      <c r="G60" s="4" t="s">
        <v>10</v>
      </c>
      <c r="H60" s="4">
        <f>+B56</f>
        <v>10</v>
      </c>
      <c r="I60" s="4">
        <f>+C56</f>
        <v>55</v>
      </c>
      <c r="J60" s="4">
        <f>+D56</f>
        <v>35</v>
      </c>
      <c r="K60" s="4">
        <f>+E56</f>
        <v>0</v>
      </c>
      <c r="L60" s="4">
        <f>+F56</f>
        <v>100</v>
      </c>
      <c r="M60" s="3"/>
    </row>
    <row r="61" spans="1:13" ht="16.5" thickBot="1" x14ac:dyDescent="0.3">
      <c r="A61" s="10" t="s">
        <v>13</v>
      </c>
      <c r="B61" s="10">
        <f>+H60-B60</f>
        <v>10</v>
      </c>
      <c r="C61" s="10">
        <f>+I60-C60</f>
        <v>15</v>
      </c>
      <c r="D61" s="10">
        <f>+J60-D60</f>
        <v>35</v>
      </c>
      <c r="E61" s="10">
        <f>+K60-E60</f>
        <v>0</v>
      </c>
      <c r="F61" s="29">
        <f>+L60-F60</f>
        <v>60</v>
      </c>
      <c r="G61" s="12"/>
      <c r="H61" s="12"/>
      <c r="I61" s="12"/>
      <c r="J61" s="12"/>
      <c r="K61" s="12"/>
      <c r="L61" s="12"/>
      <c r="M61" s="3"/>
    </row>
    <row r="62" spans="1:13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6.5" thickBot="1" x14ac:dyDescent="0.3">
      <c r="A63" s="15" t="s">
        <v>15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3"/>
    </row>
    <row r="64" spans="1:13" x14ac:dyDescent="0.25">
      <c r="A64" s="23" t="s">
        <v>1</v>
      </c>
      <c r="B64" s="27" t="s">
        <v>5</v>
      </c>
      <c r="C64" s="27" t="s">
        <v>6</v>
      </c>
      <c r="D64" s="27" t="s">
        <v>7</v>
      </c>
      <c r="E64" s="27" t="s">
        <v>14</v>
      </c>
      <c r="F64" s="33" t="s">
        <v>8</v>
      </c>
      <c r="G64" s="23" t="s">
        <v>4</v>
      </c>
      <c r="H64" s="27" t="s">
        <v>5</v>
      </c>
      <c r="I64" s="27" t="s">
        <v>6</v>
      </c>
      <c r="J64" s="27" t="s">
        <v>7</v>
      </c>
      <c r="K64" s="27" t="s">
        <v>14</v>
      </c>
      <c r="L64" s="27" t="s">
        <v>8</v>
      </c>
      <c r="M64" s="3"/>
    </row>
    <row r="65" spans="1:13" x14ac:dyDescent="0.25">
      <c r="A65" s="3"/>
      <c r="B65" s="3"/>
      <c r="C65" s="3"/>
      <c r="D65" s="3"/>
      <c r="E65" s="3"/>
      <c r="F65" s="17"/>
      <c r="G65" s="4" t="s">
        <v>13</v>
      </c>
      <c r="H65" s="4">
        <f>+B61</f>
        <v>10</v>
      </c>
      <c r="I65" s="4">
        <f>+C61</f>
        <v>15</v>
      </c>
      <c r="J65" s="4">
        <f>+D61</f>
        <v>35</v>
      </c>
      <c r="K65" s="4">
        <f>+E61</f>
        <v>0</v>
      </c>
      <c r="L65" s="4">
        <f>SUM(H65:K65)</f>
        <v>60</v>
      </c>
      <c r="M65" s="3"/>
    </row>
    <row r="66" spans="1:13" x14ac:dyDescent="0.25">
      <c r="A66" s="3"/>
      <c r="B66" s="3"/>
      <c r="C66" s="3"/>
      <c r="D66" s="3"/>
      <c r="E66" s="3"/>
      <c r="F66" s="17"/>
      <c r="G66" s="19" t="s">
        <v>12</v>
      </c>
      <c r="H66" s="4"/>
      <c r="I66" s="4"/>
      <c r="J66" s="4"/>
      <c r="K66" s="4">
        <f>+C60</f>
        <v>40</v>
      </c>
      <c r="L66" s="4">
        <f>SUM(H66:K66)</f>
        <v>40</v>
      </c>
      <c r="M66" s="3"/>
    </row>
    <row r="67" spans="1:13" ht="16.5" thickBot="1" x14ac:dyDescent="0.3">
      <c r="A67" s="10" t="s">
        <v>17</v>
      </c>
      <c r="B67" s="10">
        <f>+SUM(H65:H68)-B66</f>
        <v>10</v>
      </c>
      <c r="C67" s="10">
        <f>+SUM(I65:I68)-C66</f>
        <v>15</v>
      </c>
      <c r="D67" s="10">
        <f>+SUM(J65:J68)-D66</f>
        <v>35</v>
      </c>
      <c r="E67" s="10">
        <f>+SUM(K65:K68)-E66</f>
        <v>40</v>
      </c>
      <c r="F67" s="57">
        <f>SUM(B67:E67)</f>
        <v>100</v>
      </c>
      <c r="G67" s="22"/>
      <c r="H67" s="12"/>
      <c r="I67" s="12"/>
      <c r="J67" s="12"/>
      <c r="K67" s="12"/>
      <c r="L67" s="12"/>
      <c r="M67" s="3"/>
    </row>
    <row r="68" spans="1:13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25">
      <c r="A69" s="13" t="s">
        <v>47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6.5" thickBot="1" x14ac:dyDescent="0.3">
      <c r="A71" s="15" t="s">
        <v>0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3"/>
    </row>
    <row r="72" spans="1:13" x14ac:dyDescent="0.25">
      <c r="A72" s="23" t="s">
        <v>1</v>
      </c>
      <c r="B72" s="27" t="s">
        <v>5</v>
      </c>
      <c r="C72" s="27" t="s">
        <v>6</v>
      </c>
      <c r="D72" s="27" t="s">
        <v>7</v>
      </c>
      <c r="E72" s="27" t="s">
        <v>14</v>
      </c>
      <c r="F72" s="33" t="s">
        <v>8</v>
      </c>
      <c r="G72" s="23" t="s">
        <v>4</v>
      </c>
      <c r="H72" s="27" t="s">
        <v>5</v>
      </c>
      <c r="I72" s="27" t="s">
        <v>6</v>
      </c>
      <c r="J72" s="27" t="s">
        <v>7</v>
      </c>
      <c r="K72" s="27" t="s">
        <v>14</v>
      </c>
      <c r="L72" s="27" t="s">
        <v>8</v>
      </c>
      <c r="M72" s="3"/>
    </row>
    <row r="73" spans="1:13" x14ac:dyDescent="0.25">
      <c r="A73" s="3" t="s">
        <v>2</v>
      </c>
      <c r="B73" s="3"/>
      <c r="C73" s="3"/>
      <c r="D73" s="3"/>
      <c r="E73" s="3"/>
      <c r="F73" s="17"/>
      <c r="G73" s="3" t="s">
        <v>2</v>
      </c>
      <c r="H73" s="3">
        <f>+D5</f>
        <v>10</v>
      </c>
      <c r="I73" s="3">
        <f>+D2</f>
        <v>100</v>
      </c>
      <c r="J73" s="3">
        <f>+D3</f>
        <v>35</v>
      </c>
      <c r="K73" s="3">
        <v>0</v>
      </c>
      <c r="L73" s="3">
        <f>SUM(H73:K73)</f>
        <v>145</v>
      </c>
      <c r="M73" s="3"/>
    </row>
    <row r="74" spans="1:13" x14ac:dyDescent="0.25">
      <c r="A74" s="3" t="s">
        <v>3</v>
      </c>
      <c r="B74" s="3">
        <v>0</v>
      </c>
      <c r="C74" s="3">
        <f>+D3+D5</f>
        <v>45</v>
      </c>
      <c r="D74" s="3">
        <v>0</v>
      </c>
      <c r="E74" s="3">
        <v>0</v>
      </c>
      <c r="F74" s="17">
        <f>SUM(B74:E74)</f>
        <v>45</v>
      </c>
      <c r="G74" s="3" t="s">
        <v>9</v>
      </c>
      <c r="H74" s="3"/>
      <c r="I74" s="3"/>
      <c r="J74" s="3"/>
      <c r="K74" s="3" t="s">
        <v>9</v>
      </c>
      <c r="L74" s="3" t="s">
        <v>9</v>
      </c>
      <c r="M74" s="3"/>
    </row>
    <row r="75" spans="1:13" ht="16.5" thickBot="1" x14ac:dyDescent="0.3">
      <c r="A75" s="10" t="s">
        <v>10</v>
      </c>
      <c r="B75" s="10">
        <f>+H73-B74</f>
        <v>10</v>
      </c>
      <c r="C75" s="10">
        <f>+I73-C74</f>
        <v>55</v>
      </c>
      <c r="D75" s="10">
        <f>+J73-D74</f>
        <v>35</v>
      </c>
      <c r="E75" s="10">
        <f>+K73-E74</f>
        <v>0</v>
      </c>
      <c r="F75" s="57">
        <f>SUM(B75:E75)</f>
        <v>100</v>
      </c>
      <c r="G75" s="9"/>
      <c r="H75" s="9"/>
      <c r="I75" s="9"/>
      <c r="J75" s="9"/>
      <c r="K75" s="9"/>
      <c r="L75" s="9"/>
      <c r="M75" s="3"/>
    </row>
    <row r="76" spans="1:13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6.5" thickBot="1" x14ac:dyDescent="0.3">
      <c r="A77" s="15" t="s">
        <v>11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3"/>
    </row>
    <row r="78" spans="1:13" x14ac:dyDescent="0.25">
      <c r="A78" s="16" t="s">
        <v>1</v>
      </c>
      <c r="B78" s="27" t="s">
        <v>5</v>
      </c>
      <c r="C78" s="27" t="s">
        <v>6</v>
      </c>
      <c r="D78" s="27" t="s">
        <v>7</v>
      </c>
      <c r="E78" s="27" t="s">
        <v>14</v>
      </c>
      <c r="F78" s="33" t="s">
        <v>8</v>
      </c>
      <c r="G78" s="50" t="s">
        <v>4</v>
      </c>
      <c r="H78" s="27" t="s">
        <v>5</v>
      </c>
      <c r="I78" s="27" t="s">
        <v>6</v>
      </c>
      <c r="J78" s="27" t="s">
        <v>7</v>
      </c>
      <c r="K78" s="27" t="s">
        <v>14</v>
      </c>
      <c r="L78" s="27" t="s">
        <v>8</v>
      </c>
      <c r="M78" s="3"/>
    </row>
    <row r="79" spans="1:13" x14ac:dyDescent="0.25">
      <c r="A79" s="3" t="s">
        <v>12</v>
      </c>
      <c r="B79" s="3">
        <v>0</v>
      </c>
      <c r="C79" s="3">
        <v>40</v>
      </c>
      <c r="D79" s="3">
        <v>0</v>
      </c>
      <c r="E79" s="3">
        <v>0</v>
      </c>
      <c r="F79" s="17">
        <f>SUM(B79:E79)</f>
        <v>40</v>
      </c>
      <c r="G79" s="4" t="s">
        <v>10</v>
      </c>
      <c r="H79" s="4">
        <f>+B75</f>
        <v>10</v>
      </c>
      <c r="I79" s="4">
        <f>+C75</f>
        <v>55</v>
      </c>
      <c r="J79" s="4">
        <f>+D75</f>
        <v>35</v>
      </c>
      <c r="K79" s="4">
        <f>+E75</f>
        <v>0</v>
      </c>
      <c r="L79" s="4">
        <f>+F75</f>
        <v>100</v>
      </c>
      <c r="M79" s="3"/>
    </row>
    <row r="80" spans="1:13" ht="16.5" thickBot="1" x14ac:dyDescent="0.3">
      <c r="A80" s="10" t="s">
        <v>13</v>
      </c>
      <c r="B80" s="10">
        <f>+H79-B79</f>
        <v>10</v>
      </c>
      <c r="C80" s="10">
        <f>+I79-C79</f>
        <v>15</v>
      </c>
      <c r="D80" s="10">
        <f>+J79-D79</f>
        <v>35</v>
      </c>
      <c r="E80" s="10">
        <f>+K79-E79</f>
        <v>0</v>
      </c>
      <c r="F80" s="29">
        <f>+L79-F79</f>
        <v>60</v>
      </c>
      <c r="G80" s="12"/>
      <c r="H80" s="12"/>
      <c r="I80" s="12"/>
      <c r="J80" s="12"/>
      <c r="K80" s="12"/>
      <c r="L80" s="12"/>
      <c r="M80" s="4"/>
    </row>
    <row r="81" spans="1:13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6.5" thickBot="1" x14ac:dyDescent="0.3">
      <c r="A82" s="15" t="s">
        <v>15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3"/>
    </row>
    <row r="83" spans="1:13" x14ac:dyDescent="0.25">
      <c r="A83" s="23" t="s">
        <v>1</v>
      </c>
      <c r="B83" s="27" t="s">
        <v>5</v>
      </c>
      <c r="C83" s="27" t="s">
        <v>6</v>
      </c>
      <c r="D83" s="27" t="s">
        <v>7</v>
      </c>
      <c r="E83" s="27" t="s">
        <v>14</v>
      </c>
      <c r="F83" s="33" t="s">
        <v>8</v>
      </c>
      <c r="G83" s="23" t="s">
        <v>4</v>
      </c>
      <c r="H83" s="27" t="s">
        <v>5</v>
      </c>
      <c r="I83" s="27" t="s">
        <v>6</v>
      </c>
      <c r="J83" s="27" t="s">
        <v>7</v>
      </c>
      <c r="K83" s="27" t="s">
        <v>14</v>
      </c>
      <c r="L83" s="27" t="s">
        <v>8</v>
      </c>
      <c r="M83" s="3"/>
    </row>
    <row r="84" spans="1:13" x14ac:dyDescent="0.25">
      <c r="A84" s="3"/>
      <c r="B84" s="3"/>
      <c r="C84" s="3"/>
      <c r="D84" s="3"/>
      <c r="E84" s="3"/>
      <c r="F84" s="17"/>
      <c r="G84" s="4" t="s">
        <v>13</v>
      </c>
      <c r="H84" s="4">
        <f>+B80</f>
        <v>10</v>
      </c>
      <c r="I84" s="4">
        <f>+C80</f>
        <v>15</v>
      </c>
      <c r="J84" s="4">
        <f>+D80</f>
        <v>35</v>
      </c>
      <c r="K84" s="4">
        <f>+E80</f>
        <v>0</v>
      </c>
      <c r="L84" s="4">
        <f>SUM(H84:K84)</f>
        <v>60</v>
      </c>
      <c r="M84" s="3"/>
    </row>
    <row r="85" spans="1:13" x14ac:dyDescent="0.25">
      <c r="A85" s="3"/>
      <c r="B85" s="3"/>
      <c r="C85" s="3"/>
      <c r="D85" s="3"/>
      <c r="E85" s="3"/>
      <c r="F85" s="17"/>
      <c r="G85" s="19" t="s">
        <v>12</v>
      </c>
      <c r="H85" s="4"/>
      <c r="I85" s="4"/>
      <c r="J85" s="4"/>
      <c r="K85" s="4">
        <f>+C79</f>
        <v>40</v>
      </c>
      <c r="L85" s="4">
        <f>SUM(H85:K85)</f>
        <v>40</v>
      </c>
      <c r="M85" s="3"/>
    </row>
    <row r="86" spans="1:13" ht="16.5" thickBot="1" x14ac:dyDescent="0.3">
      <c r="A86" s="10" t="s">
        <v>17</v>
      </c>
      <c r="B86" s="10">
        <f>+SUM(H84:H87)-B85</f>
        <v>10</v>
      </c>
      <c r="C86" s="10">
        <f>+SUM(I84:I87)-C85</f>
        <v>15</v>
      </c>
      <c r="D86" s="10">
        <f>+SUM(J84:J87)-D85</f>
        <v>35</v>
      </c>
      <c r="E86" s="10">
        <f>+SUM(K84:K87)-E85</f>
        <v>40</v>
      </c>
      <c r="F86" s="57">
        <f>SUM(B86:E86)</f>
        <v>100</v>
      </c>
      <c r="G86" s="22"/>
      <c r="H86" s="12"/>
      <c r="I86" s="12"/>
      <c r="J86" s="12"/>
      <c r="K86" s="12"/>
      <c r="L86" s="12"/>
      <c r="M86" s="3"/>
    </row>
    <row r="87" spans="1:13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</sheetData>
  <pageMargins left="0.25" right="0.25" top="0.75" bottom="0.75" header="0.3" footer="0.3"/>
  <pageSetup paperSize="9" scale="5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28"/>
  <sheetViews>
    <sheetView zoomScale="120" zoomScaleNormal="120" workbookViewId="0"/>
  </sheetViews>
  <sheetFormatPr defaultColWidth="11" defaultRowHeight="15.75" x14ac:dyDescent="0.25"/>
  <cols>
    <col min="1" max="1" width="24.375" customWidth="1"/>
    <col min="6" max="6" width="24.375" customWidth="1"/>
  </cols>
  <sheetData>
    <row r="1" spans="1:10" x14ac:dyDescent="0.25">
      <c r="A1" s="13" t="s">
        <v>30</v>
      </c>
      <c r="B1" s="3" t="s">
        <v>37</v>
      </c>
      <c r="C1" s="3"/>
      <c r="D1" s="3">
        <v>200</v>
      </c>
      <c r="E1" s="3"/>
      <c r="F1" s="3"/>
      <c r="G1" s="3"/>
      <c r="H1" s="3"/>
      <c r="I1" s="3"/>
      <c r="J1" s="3"/>
    </row>
    <row r="2" spans="1:10" x14ac:dyDescent="0.25">
      <c r="A2" s="13" t="s">
        <v>31</v>
      </c>
      <c r="B2" s="3" t="s">
        <v>38</v>
      </c>
      <c r="C2" s="3"/>
      <c r="D2" s="3">
        <v>65</v>
      </c>
      <c r="E2" s="3"/>
      <c r="F2" s="3"/>
      <c r="G2" s="3"/>
      <c r="H2" s="3"/>
      <c r="I2" s="3"/>
      <c r="J2" s="3"/>
    </row>
    <row r="3" spans="1:10" x14ac:dyDescent="0.25">
      <c r="A3" s="3"/>
      <c r="B3" s="3" t="s">
        <v>39</v>
      </c>
      <c r="C3" s="3"/>
      <c r="D3" s="3">
        <v>25</v>
      </c>
      <c r="E3" s="3"/>
      <c r="F3" s="3"/>
      <c r="G3" s="3"/>
      <c r="H3" s="3"/>
      <c r="I3" s="3"/>
      <c r="J3" s="3"/>
    </row>
    <row r="4" spans="1:10" x14ac:dyDescent="0.25">
      <c r="A4" s="3"/>
      <c r="B4" s="3" t="s">
        <v>40</v>
      </c>
      <c r="C4" s="3"/>
      <c r="D4" s="3">
        <v>38</v>
      </c>
      <c r="E4" s="3"/>
      <c r="F4" s="3"/>
      <c r="G4" s="3"/>
      <c r="H4" s="3"/>
      <c r="I4" s="3"/>
      <c r="J4" s="3"/>
    </row>
    <row r="5" spans="1:10" x14ac:dyDescent="0.25">
      <c r="A5" s="3"/>
      <c r="B5" s="3" t="s">
        <v>41</v>
      </c>
      <c r="C5" s="3"/>
      <c r="D5" s="3">
        <v>11</v>
      </c>
      <c r="E5" s="3"/>
      <c r="F5" s="3"/>
      <c r="G5" s="3"/>
      <c r="H5" s="3"/>
      <c r="I5" s="3"/>
      <c r="J5" s="3"/>
    </row>
    <row r="6" spans="1:10" x14ac:dyDescent="0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x14ac:dyDescent="0.25">
      <c r="A7" s="13" t="s">
        <v>48</v>
      </c>
      <c r="B7" s="3"/>
      <c r="C7" s="3"/>
      <c r="D7" s="3"/>
      <c r="E7" s="3"/>
      <c r="F7" s="3"/>
      <c r="G7" s="3"/>
      <c r="H7" s="3"/>
      <c r="I7" s="3"/>
      <c r="J7" s="3"/>
    </row>
    <row r="8" spans="1:10" x14ac:dyDescent="0.2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16.5" thickBot="1" x14ac:dyDescent="0.3">
      <c r="A9" s="39" t="s">
        <v>0</v>
      </c>
      <c r="B9" s="4"/>
      <c r="C9" s="4"/>
      <c r="D9" s="4"/>
      <c r="E9" s="4"/>
      <c r="F9" s="1"/>
      <c r="G9" s="4"/>
      <c r="H9" s="4"/>
      <c r="I9" s="4"/>
      <c r="J9" s="4"/>
    </row>
    <row r="10" spans="1:10" x14ac:dyDescent="0.25">
      <c r="A10" s="35" t="s">
        <v>1</v>
      </c>
      <c r="B10" s="36" t="s">
        <v>19</v>
      </c>
      <c r="C10" s="36" t="s">
        <v>20</v>
      </c>
      <c r="D10" s="36" t="s">
        <v>14</v>
      </c>
      <c r="E10" s="40" t="s">
        <v>8</v>
      </c>
      <c r="F10" s="35" t="s">
        <v>4</v>
      </c>
      <c r="G10" s="36" t="s">
        <v>19</v>
      </c>
      <c r="H10" s="36" t="s">
        <v>20</v>
      </c>
      <c r="I10" s="36" t="s">
        <v>14</v>
      </c>
      <c r="J10" s="36" t="s">
        <v>8</v>
      </c>
    </row>
    <row r="11" spans="1:10" x14ac:dyDescent="0.25">
      <c r="A11" s="3" t="s">
        <v>2</v>
      </c>
      <c r="B11" s="3"/>
      <c r="C11" s="3"/>
      <c r="D11" s="3"/>
      <c r="E11" s="41"/>
      <c r="F11" s="3" t="s">
        <v>2</v>
      </c>
      <c r="G11" s="3">
        <v>0</v>
      </c>
      <c r="H11" s="3">
        <f>+D1</f>
        <v>200</v>
      </c>
      <c r="I11" s="3">
        <v>0</v>
      </c>
      <c r="J11" s="3">
        <f>SUM(G11:I11)</f>
        <v>200</v>
      </c>
    </row>
    <row r="12" spans="1:10" x14ac:dyDescent="0.25">
      <c r="A12" s="3" t="s">
        <v>3</v>
      </c>
      <c r="B12" s="3">
        <v>0</v>
      </c>
      <c r="C12" s="3">
        <v>0</v>
      </c>
      <c r="D12" s="3">
        <v>0</v>
      </c>
      <c r="E12" s="41">
        <f>SUM(B12:D12)</f>
        <v>0</v>
      </c>
      <c r="F12" s="3"/>
      <c r="G12" s="3"/>
      <c r="H12" s="3"/>
      <c r="I12" s="3" t="s">
        <v>9</v>
      </c>
      <c r="J12" s="3" t="s">
        <v>9</v>
      </c>
    </row>
    <row r="13" spans="1:10" x14ac:dyDescent="0.25">
      <c r="A13" s="30" t="s">
        <v>10</v>
      </c>
      <c r="B13" s="30">
        <f>+G11-B12</f>
        <v>0</v>
      </c>
      <c r="C13" s="30">
        <f>+H11-C12</f>
        <v>200</v>
      </c>
      <c r="D13" s="30">
        <f>+I11-D12</f>
        <v>0</v>
      </c>
      <c r="E13" s="42">
        <f>SUM(B13:D13)</f>
        <v>200</v>
      </c>
      <c r="F13" s="3"/>
      <c r="G13" s="3"/>
      <c r="H13" s="3"/>
      <c r="I13" s="3"/>
      <c r="J13" s="3"/>
    </row>
    <row r="14" spans="1:10" x14ac:dyDescent="0.25">
      <c r="A14" s="31" t="s">
        <v>40</v>
      </c>
      <c r="B14" s="3">
        <v>0</v>
      </c>
      <c r="C14" s="3">
        <f>+D4</f>
        <v>38</v>
      </c>
      <c r="D14" s="3">
        <v>0</v>
      </c>
      <c r="E14" s="41">
        <f>SUM(B14:D14)</f>
        <v>38</v>
      </c>
      <c r="F14" s="3"/>
      <c r="G14" s="3"/>
      <c r="H14" s="3"/>
      <c r="I14" s="3"/>
      <c r="J14" s="3"/>
    </row>
    <row r="15" spans="1:10" x14ac:dyDescent="0.25">
      <c r="A15" s="31" t="s">
        <v>43</v>
      </c>
      <c r="B15" s="3">
        <v>0</v>
      </c>
      <c r="C15" s="3">
        <v>11</v>
      </c>
      <c r="D15" s="3">
        <v>0</v>
      </c>
      <c r="E15" s="41">
        <f>SUM(B15:D15)</f>
        <v>11</v>
      </c>
      <c r="F15" s="3"/>
      <c r="G15" s="3"/>
      <c r="H15" s="3"/>
      <c r="I15" s="3"/>
      <c r="J15" s="3"/>
    </row>
    <row r="16" spans="1:10" ht="16.5" thickBot="1" x14ac:dyDescent="0.3">
      <c r="A16" s="38" t="s">
        <v>21</v>
      </c>
      <c r="B16" s="38">
        <f>+B13-B14-B15</f>
        <v>0</v>
      </c>
      <c r="C16" s="38">
        <f>+C13-C14-C15</f>
        <v>151</v>
      </c>
      <c r="D16" s="38">
        <f>+D13-D14-D15</f>
        <v>0</v>
      </c>
      <c r="E16" s="56">
        <f>+E13-E14-E15</f>
        <v>151</v>
      </c>
      <c r="F16" s="38"/>
      <c r="G16" s="38"/>
      <c r="H16" s="38"/>
      <c r="I16" s="38"/>
      <c r="J16" s="38"/>
    </row>
    <row r="17" spans="1:12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2" ht="16.5" thickBot="1" x14ac:dyDescent="0.3">
      <c r="A18" s="32" t="s">
        <v>11</v>
      </c>
      <c r="B18" s="3"/>
      <c r="C18" s="3"/>
      <c r="D18" s="3"/>
      <c r="E18" s="3"/>
      <c r="G18" s="3"/>
      <c r="H18" s="3"/>
      <c r="I18" s="3"/>
      <c r="J18" s="3"/>
    </row>
    <row r="19" spans="1:12" x14ac:dyDescent="0.25">
      <c r="A19" s="35" t="s">
        <v>1</v>
      </c>
      <c r="B19" s="36" t="s">
        <v>19</v>
      </c>
      <c r="C19" s="36" t="s">
        <v>20</v>
      </c>
      <c r="D19" s="36" t="s">
        <v>14</v>
      </c>
      <c r="E19" s="40" t="s">
        <v>8</v>
      </c>
      <c r="F19" s="35" t="s">
        <v>4</v>
      </c>
      <c r="G19" s="36" t="s">
        <v>19</v>
      </c>
      <c r="H19" s="36" t="s">
        <v>20</v>
      </c>
      <c r="I19" s="36" t="s">
        <v>14</v>
      </c>
      <c r="J19" s="36" t="s">
        <v>8</v>
      </c>
    </row>
    <row r="20" spans="1:12" x14ac:dyDescent="0.25">
      <c r="A20" s="3" t="s">
        <v>12</v>
      </c>
      <c r="B20" s="3">
        <v>0</v>
      </c>
      <c r="C20" s="3">
        <f>+D2</f>
        <v>65</v>
      </c>
      <c r="D20" s="3">
        <v>0</v>
      </c>
      <c r="E20" s="41">
        <f>SUM(B20:D20)</f>
        <v>65</v>
      </c>
      <c r="F20" s="3" t="s">
        <v>10</v>
      </c>
      <c r="G20" s="4">
        <f>+B13</f>
        <v>0</v>
      </c>
      <c r="H20" s="4">
        <f>+C13</f>
        <v>200</v>
      </c>
      <c r="I20" s="4">
        <f>+D13</f>
        <v>0</v>
      </c>
      <c r="J20" s="4">
        <f>+E13</f>
        <v>200</v>
      </c>
    </row>
    <row r="21" spans="1:12" x14ac:dyDescent="0.25">
      <c r="E21" s="43"/>
      <c r="F21" s="4" t="s">
        <v>21</v>
      </c>
      <c r="G21" s="3">
        <f>+B16</f>
        <v>0</v>
      </c>
      <c r="H21" s="3">
        <f>+C16</f>
        <v>151</v>
      </c>
      <c r="I21" s="3">
        <f>+D16</f>
        <v>0</v>
      </c>
      <c r="J21" s="3">
        <f>+E16</f>
        <v>151</v>
      </c>
    </row>
    <row r="22" spans="1:12" x14ac:dyDescent="0.25">
      <c r="A22" s="30" t="s">
        <v>13</v>
      </c>
      <c r="B22" s="30">
        <f>+G20-B20</f>
        <v>0</v>
      </c>
      <c r="C22" s="30">
        <f>+H20-C20</f>
        <v>135</v>
      </c>
      <c r="D22" s="30">
        <f>+I20-D20</f>
        <v>0</v>
      </c>
      <c r="E22" s="42">
        <f>SUM(B22:D22)</f>
        <v>135</v>
      </c>
      <c r="F22" s="3"/>
      <c r="G22" s="3"/>
      <c r="H22" s="3"/>
      <c r="I22" s="3"/>
      <c r="J22" s="3"/>
      <c r="L22" t="s">
        <v>9</v>
      </c>
    </row>
    <row r="23" spans="1:12" x14ac:dyDescent="0.25">
      <c r="A23" s="31" t="s">
        <v>40</v>
      </c>
      <c r="B23" s="3">
        <f>+B14</f>
        <v>0</v>
      </c>
      <c r="C23" s="3">
        <f>+C14</f>
        <v>38</v>
      </c>
      <c r="D23" s="3">
        <f>+D14</f>
        <v>0</v>
      </c>
      <c r="E23" s="41">
        <f>SUM(B23:D23)</f>
        <v>38</v>
      </c>
      <c r="F23" s="3"/>
      <c r="G23" s="3"/>
      <c r="H23" s="3"/>
      <c r="I23" s="3"/>
      <c r="J23" s="3"/>
    </row>
    <row r="24" spans="1:12" x14ac:dyDescent="0.25">
      <c r="A24" s="31" t="s">
        <v>43</v>
      </c>
      <c r="B24" s="3">
        <f>+B15</f>
        <v>0</v>
      </c>
      <c r="C24" s="3">
        <f t="shared" ref="C24:E24" si="0">+C15</f>
        <v>11</v>
      </c>
      <c r="D24" s="3">
        <f t="shared" si="0"/>
        <v>0</v>
      </c>
      <c r="E24" s="41">
        <f t="shared" si="0"/>
        <v>11</v>
      </c>
      <c r="F24" s="3"/>
      <c r="G24" s="3"/>
      <c r="H24" s="3"/>
      <c r="I24" s="3"/>
      <c r="J24" s="3"/>
    </row>
    <row r="25" spans="1:12" ht="16.5" thickBot="1" x14ac:dyDescent="0.3">
      <c r="A25" s="38" t="s">
        <v>22</v>
      </c>
      <c r="B25" s="38">
        <f>+B22-B23-B24</f>
        <v>0</v>
      </c>
      <c r="C25" s="38">
        <f t="shared" ref="C25:E25" si="1">+C22-C23-C24</f>
        <v>86</v>
      </c>
      <c r="D25" s="38">
        <f t="shared" si="1"/>
        <v>0</v>
      </c>
      <c r="E25" s="44">
        <f t="shared" si="1"/>
        <v>86</v>
      </c>
      <c r="F25" s="38"/>
      <c r="G25" s="38"/>
      <c r="H25" s="38"/>
      <c r="I25" s="38"/>
      <c r="J25" s="38"/>
    </row>
    <row r="26" spans="1:12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2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2" ht="16.5" thickBot="1" x14ac:dyDescent="0.3">
      <c r="A28" s="32" t="s">
        <v>15</v>
      </c>
      <c r="B28" s="3"/>
      <c r="C28" s="3"/>
      <c r="D28" s="3"/>
      <c r="E28" s="3"/>
      <c r="G28" s="3"/>
      <c r="H28" s="3"/>
      <c r="I28" s="3"/>
      <c r="J28" s="3"/>
    </row>
    <row r="29" spans="1:12" x14ac:dyDescent="0.25">
      <c r="A29" s="35" t="s">
        <v>1</v>
      </c>
      <c r="B29" s="36" t="s">
        <v>19</v>
      </c>
      <c r="C29" s="36" t="s">
        <v>20</v>
      </c>
      <c r="D29" s="36" t="s">
        <v>14</v>
      </c>
      <c r="E29" s="40" t="s">
        <v>8</v>
      </c>
      <c r="F29" s="35" t="s">
        <v>4</v>
      </c>
      <c r="G29" s="35" t="s">
        <v>19</v>
      </c>
      <c r="H29" s="35" t="s">
        <v>20</v>
      </c>
      <c r="I29" s="35" t="s">
        <v>14</v>
      </c>
      <c r="J29" s="35" t="s">
        <v>8</v>
      </c>
    </row>
    <row r="30" spans="1:12" x14ac:dyDescent="0.25">
      <c r="A30" s="3" t="s">
        <v>16</v>
      </c>
      <c r="B30" s="3">
        <v>0</v>
      </c>
      <c r="C30" s="3">
        <f>+D3</f>
        <v>25</v>
      </c>
      <c r="D30" s="3">
        <v>0</v>
      </c>
      <c r="E30" s="41">
        <f>SUM(B30:D30)</f>
        <v>25</v>
      </c>
      <c r="F30" s="4" t="s">
        <v>13</v>
      </c>
      <c r="G30" s="4">
        <f>+B22</f>
        <v>0</v>
      </c>
      <c r="H30" s="4">
        <f>+C22</f>
        <v>135</v>
      </c>
      <c r="I30" s="4">
        <f>+D22</f>
        <v>0</v>
      </c>
      <c r="J30" s="4">
        <f>SUM(G30:I30)</f>
        <v>135</v>
      </c>
    </row>
    <row r="31" spans="1:12" x14ac:dyDescent="0.25">
      <c r="A31" s="3" t="s">
        <v>44</v>
      </c>
      <c r="B31">
        <v>0</v>
      </c>
      <c r="C31">
        <v>-11</v>
      </c>
      <c r="D31">
        <v>0</v>
      </c>
      <c r="E31" s="41">
        <f>SUM(B31:D31)</f>
        <v>-11</v>
      </c>
      <c r="F31" s="3" t="s">
        <v>22</v>
      </c>
      <c r="G31" s="3">
        <f>+B25</f>
        <v>0</v>
      </c>
      <c r="H31" s="3">
        <f>+C25</f>
        <v>86</v>
      </c>
      <c r="I31" s="3">
        <f>+D25</f>
        <v>0</v>
      </c>
      <c r="J31" s="4">
        <f>SUM(G31:I31)</f>
        <v>86</v>
      </c>
    </row>
    <row r="32" spans="1:12" x14ac:dyDescent="0.25">
      <c r="E32" s="43"/>
      <c r="F32" s="3" t="s">
        <v>12</v>
      </c>
      <c r="G32" s="3">
        <v>0</v>
      </c>
      <c r="H32" s="3">
        <v>0</v>
      </c>
      <c r="I32" s="3">
        <f>+C20</f>
        <v>65</v>
      </c>
      <c r="J32" s="3">
        <f>SUM(G32:I32)</f>
        <v>65</v>
      </c>
    </row>
    <row r="33" spans="1:10" x14ac:dyDescent="0.25">
      <c r="A33" s="3"/>
      <c r="B33" s="3"/>
      <c r="C33" s="3"/>
      <c r="D33" s="3"/>
      <c r="E33" s="41"/>
      <c r="F33" s="3" t="s">
        <v>16</v>
      </c>
      <c r="G33" s="3">
        <f>+C30</f>
        <v>25</v>
      </c>
      <c r="H33" s="3">
        <v>0</v>
      </c>
      <c r="I33" s="3">
        <v>0</v>
      </c>
      <c r="J33" s="3">
        <f>SUM(G33:I33)</f>
        <v>25</v>
      </c>
    </row>
    <row r="34" spans="1:10" x14ac:dyDescent="0.25">
      <c r="A34" s="3"/>
      <c r="B34" s="3"/>
      <c r="C34" s="3"/>
      <c r="D34" s="3"/>
      <c r="E34" s="41"/>
      <c r="F34" s="3" t="s">
        <v>45</v>
      </c>
      <c r="G34" s="3">
        <v>-11</v>
      </c>
      <c r="H34" s="3">
        <v>0</v>
      </c>
      <c r="I34" s="3">
        <v>0</v>
      </c>
      <c r="J34" s="3">
        <f>SUM(G34:I34)</f>
        <v>-11</v>
      </c>
    </row>
    <row r="35" spans="1:10" x14ac:dyDescent="0.25">
      <c r="A35" s="30" t="s">
        <v>17</v>
      </c>
      <c r="B35" s="30">
        <f>+G30+G32+G33-B30</f>
        <v>25</v>
      </c>
      <c r="C35" s="30">
        <f>+H30+H32+H33-C30</f>
        <v>110</v>
      </c>
      <c r="D35" s="30">
        <f>+I30+I32+I33-D30</f>
        <v>65</v>
      </c>
      <c r="E35" s="42">
        <f>+J30+J32+J33-E30</f>
        <v>200</v>
      </c>
      <c r="F35" s="3"/>
      <c r="G35" s="3"/>
      <c r="H35" s="3"/>
      <c r="I35" s="3"/>
      <c r="J35" s="3"/>
    </row>
    <row r="36" spans="1:10" ht="16.5" thickBot="1" x14ac:dyDescent="0.3">
      <c r="A36" s="37" t="s">
        <v>23</v>
      </c>
      <c r="B36" s="38">
        <f>+G31+G32+G33+G34-B30-B31</f>
        <v>14</v>
      </c>
      <c r="C36" s="38">
        <f>+H31+H32+H33+H34-C30-C31</f>
        <v>72</v>
      </c>
      <c r="D36" s="38">
        <f>+I31+I32+I33+I34-D30-D31</f>
        <v>65</v>
      </c>
      <c r="E36" s="56">
        <f>+J31+J32+J33-E30</f>
        <v>151</v>
      </c>
      <c r="F36" s="38"/>
      <c r="G36" s="38"/>
      <c r="H36" s="38"/>
      <c r="I36" s="38"/>
      <c r="J36" s="38"/>
    </row>
    <row r="37" spans="1:10" x14ac:dyDescent="0.25">
      <c r="A37" s="31"/>
      <c r="B37" s="3"/>
      <c r="C37" s="3"/>
      <c r="D37" s="3"/>
      <c r="E37" s="3"/>
      <c r="F37" s="3"/>
      <c r="G37" s="3"/>
      <c r="H37" s="3"/>
      <c r="I37" s="3"/>
      <c r="J37" s="3"/>
    </row>
    <row r="38" spans="1:10" x14ac:dyDescent="0.25">
      <c r="A38" s="13" t="s">
        <v>50</v>
      </c>
      <c r="B38" s="3"/>
      <c r="C38" s="3"/>
      <c r="D38" s="3"/>
      <c r="E38" s="3"/>
      <c r="F38" s="3"/>
      <c r="G38" s="3"/>
      <c r="H38" s="3"/>
      <c r="I38" s="3"/>
      <c r="J38" s="3"/>
    </row>
    <row r="39" spans="1:10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6.5" thickBot="1" x14ac:dyDescent="0.3">
      <c r="A40" s="32" t="s">
        <v>0</v>
      </c>
      <c r="B40" s="3"/>
      <c r="C40" s="3"/>
      <c r="D40" s="3"/>
      <c r="E40" s="3"/>
      <c r="G40" s="3"/>
      <c r="H40" s="3"/>
      <c r="I40" s="3"/>
      <c r="J40" s="3"/>
    </row>
    <row r="41" spans="1:10" x14ac:dyDescent="0.25">
      <c r="A41" s="35" t="s">
        <v>1</v>
      </c>
      <c r="B41" s="36" t="s">
        <v>19</v>
      </c>
      <c r="C41" s="36" t="s">
        <v>20</v>
      </c>
      <c r="D41" s="36" t="s">
        <v>14</v>
      </c>
      <c r="E41" s="40" t="s">
        <v>8</v>
      </c>
      <c r="F41" s="35" t="s">
        <v>4</v>
      </c>
      <c r="G41" s="36" t="s">
        <v>19</v>
      </c>
      <c r="H41" s="36" t="s">
        <v>20</v>
      </c>
      <c r="I41" s="36" t="s">
        <v>14</v>
      </c>
      <c r="J41" s="36" t="s">
        <v>8</v>
      </c>
    </row>
    <row r="42" spans="1:10" x14ac:dyDescent="0.25">
      <c r="A42" s="3" t="s">
        <v>2</v>
      </c>
      <c r="B42" s="3"/>
      <c r="C42" s="3"/>
      <c r="D42" s="3"/>
      <c r="E42" s="41"/>
      <c r="F42" s="3" t="s">
        <v>2</v>
      </c>
      <c r="G42" s="3">
        <f>+G11</f>
        <v>0</v>
      </c>
      <c r="H42" s="3">
        <f>+D1</f>
        <v>200</v>
      </c>
      <c r="I42" s="3">
        <f>+I11</f>
        <v>0</v>
      </c>
      <c r="J42" s="3">
        <f>+J11</f>
        <v>200</v>
      </c>
    </row>
    <row r="43" spans="1:10" x14ac:dyDescent="0.25">
      <c r="A43" s="3" t="s">
        <v>3</v>
      </c>
      <c r="B43" s="3">
        <f>+B12</f>
        <v>0</v>
      </c>
      <c r="C43" s="3">
        <f>+C12</f>
        <v>0</v>
      </c>
      <c r="D43" s="3">
        <f>+D12</f>
        <v>0</v>
      </c>
      <c r="E43" s="41">
        <f>+E12</f>
        <v>0</v>
      </c>
      <c r="F43" s="3"/>
      <c r="G43" s="3"/>
      <c r="H43" s="3"/>
      <c r="I43" s="3" t="s">
        <v>9</v>
      </c>
      <c r="J43" s="3" t="s">
        <v>9</v>
      </c>
    </row>
    <row r="44" spans="1:10" x14ac:dyDescent="0.25">
      <c r="A44" s="30" t="s">
        <v>10</v>
      </c>
      <c r="B44" s="30">
        <f>+G42-B43</f>
        <v>0</v>
      </c>
      <c r="C44" s="30">
        <f>+H42-C43</f>
        <v>200</v>
      </c>
      <c r="D44" s="30">
        <f>+I42-D43</f>
        <v>0</v>
      </c>
      <c r="E44" s="42">
        <f>SUM(B44:D44)</f>
        <v>200</v>
      </c>
      <c r="F44" s="3"/>
      <c r="G44" s="3"/>
      <c r="H44" s="3"/>
      <c r="I44" s="3"/>
      <c r="J44" s="3"/>
    </row>
    <row r="45" spans="1:10" x14ac:dyDescent="0.25">
      <c r="A45" s="31" t="s">
        <v>40</v>
      </c>
      <c r="B45">
        <v>0</v>
      </c>
      <c r="C45" s="3">
        <f>+D4</f>
        <v>38</v>
      </c>
      <c r="D45" s="3">
        <v>0</v>
      </c>
      <c r="E45" s="41">
        <f>SUM(B45:D45)</f>
        <v>38</v>
      </c>
      <c r="F45" s="3"/>
      <c r="G45" s="3"/>
      <c r="H45" s="3"/>
      <c r="I45" s="3"/>
      <c r="J45" s="3"/>
    </row>
    <row r="46" spans="1:10" x14ac:dyDescent="0.25">
      <c r="A46" s="31" t="s">
        <v>43</v>
      </c>
      <c r="B46" s="3">
        <v>0</v>
      </c>
      <c r="C46" s="3">
        <f>+D5</f>
        <v>11</v>
      </c>
      <c r="D46" s="3">
        <v>0</v>
      </c>
      <c r="E46" s="41">
        <f t="shared" ref="E46:E47" si="2">SUM(B46:D46)</f>
        <v>11</v>
      </c>
      <c r="F46" s="3"/>
      <c r="G46" s="3"/>
      <c r="H46" s="3"/>
      <c r="I46" s="3"/>
      <c r="J46" s="3"/>
    </row>
    <row r="47" spans="1:10" ht="16.5" thickBot="1" x14ac:dyDescent="0.3">
      <c r="A47" s="38" t="s">
        <v>21</v>
      </c>
      <c r="B47" s="38">
        <f>+B44-B45-B46</f>
        <v>0</v>
      </c>
      <c r="C47" s="38">
        <f t="shared" ref="C47:D47" si="3">+C44-C45-C46</f>
        <v>151</v>
      </c>
      <c r="D47" s="38">
        <f t="shared" si="3"/>
        <v>0</v>
      </c>
      <c r="E47" s="56">
        <f t="shared" si="2"/>
        <v>151</v>
      </c>
      <c r="F47" s="38"/>
      <c r="G47" s="38"/>
      <c r="H47" s="38"/>
      <c r="I47" s="38"/>
      <c r="J47" s="38"/>
    </row>
    <row r="48" spans="1:10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6.5" thickBot="1" x14ac:dyDescent="0.3">
      <c r="A49" s="48" t="s">
        <v>11</v>
      </c>
      <c r="B49" s="38"/>
      <c r="C49" s="38"/>
      <c r="D49" s="38"/>
      <c r="E49" s="38"/>
      <c r="F49" s="49"/>
      <c r="G49" s="38"/>
      <c r="H49" s="38"/>
      <c r="I49" s="38"/>
      <c r="J49" s="38"/>
    </row>
    <row r="50" spans="1:10" x14ac:dyDescent="0.25">
      <c r="A50" s="46" t="s">
        <v>1</v>
      </c>
      <c r="B50" s="7" t="s">
        <v>19</v>
      </c>
      <c r="C50" s="7" t="s">
        <v>20</v>
      </c>
      <c r="D50" s="7" t="s">
        <v>14</v>
      </c>
      <c r="E50" s="47" t="s">
        <v>8</v>
      </c>
      <c r="F50" s="34" t="s">
        <v>4</v>
      </c>
      <c r="G50" s="7" t="s">
        <v>19</v>
      </c>
      <c r="H50" s="7" t="s">
        <v>20</v>
      </c>
      <c r="I50" s="7" t="s">
        <v>14</v>
      </c>
      <c r="J50" s="36" t="s">
        <v>8</v>
      </c>
    </row>
    <row r="51" spans="1:10" x14ac:dyDescent="0.25">
      <c r="A51" s="3" t="s">
        <v>12</v>
      </c>
      <c r="B51" s="3">
        <v>0</v>
      </c>
      <c r="C51" s="3">
        <f>+D2</f>
        <v>65</v>
      </c>
      <c r="D51" s="3">
        <v>0</v>
      </c>
      <c r="E51" s="41">
        <f>SUM(B51:D51)</f>
        <v>65</v>
      </c>
      <c r="F51" s="3" t="s">
        <v>10</v>
      </c>
      <c r="G51" s="4">
        <f>+B44</f>
        <v>0</v>
      </c>
      <c r="H51" s="4">
        <f>+C44</f>
        <v>200</v>
      </c>
      <c r="I51" s="4">
        <f>+D44</f>
        <v>0</v>
      </c>
      <c r="J51" s="4">
        <f>+E44</f>
        <v>200</v>
      </c>
    </row>
    <row r="52" spans="1:10" x14ac:dyDescent="0.25">
      <c r="A52" s="3" t="s">
        <v>16</v>
      </c>
      <c r="B52" s="3">
        <f>+B30</f>
        <v>0</v>
      </c>
      <c r="C52" s="3">
        <f>+C30</f>
        <v>25</v>
      </c>
      <c r="D52" s="3">
        <f>+D30</f>
        <v>0</v>
      </c>
      <c r="E52" s="41">
        <f>SUM(B52:D52)</f>
        <v>25</v>
      </c>
      <c r="F52" s="4" t="s">
        <v>21</v>
      </c>
      <c r="G52" s="3">
        <f>+B47</f>
        <v>0</v>
      </c>
      <c r="H52" s="3">
        <f>+C47</f>
        <v>151</v>
      </c>
      <c r="I52" s="3">
        <f>+D47</f>
        <v>0</v>
      </c>
      <c r="J52" s="3">
        <f>+E47</f>
        <v>151</v>
      </c>
    </row>
    <row r="53" spans="1:10" x14ac:dyDescent="0.25">
      <c r="E53" s="43"/>
    </row>
    <row r="54" spans="1:10" x14ac:dyDescent="0.25">
      <c r="A54" s="30" t="s">
        <v>13</v>
      </c>
      <c r="B54" s="30">
        <f>+G51-B51-B52</f>
        <v>0</v>
      </c>
      <c r="C54" s="30">
        <f>+H51-C51-C52</f>
        <v>110</v>
      </c>
      <c r="D54" s="30">
        <f>+I51-D51-D52</f>
        <v>0</v>
      </c>
      <c r="E54" s="42">
        <f>SUM(B54:D54)</f>
        <v>110</v>
      </c>
      <c r="F54" s="3"/>
      <c r="G54" s="3"/>
      <c r="H54" s="3"/>
      <c r="I54" s="3"/>
      <c r="J54" s="3"/>
    </row>
    <row r="55" spans="1:10" x14ac:dyDescent="0.25">
      <c r="A55" s="31" t="s">
        <v>40</v>
      </c>
      <c r="B55" s="3">
        <v>0</v>
      </c>
      <c r="C55" s="3">
        <f>+D4</f>
        <v>38</v>
      </c>
      <c r="D55" s="3">
        <v>0</v>
      </c>
      <c r="E55" s="41">
        <f>SUM(B55:D55)</f>
        <v>38</v>
      </c>
      <c r="F55" s="3"/>
      <c r="G55" s="3"/>
      <c r="H55" s="3"/>
      <c r="I55" s="3"/>
      <c r="J55" s="3"/>
    </row>
    <row r="56" spans="1:10" x14ac:dyDescent="0.25">
      <c r="A56" s="31" t="s">
        <v>43</v>
      </c>
      <c r="B56" s="3">
        <v>0</v>
      </c>
      <c r="C56" s="3">
        <f>+D5</f>
        <v>11</v>
      </c>
      <c r="D56" s="3">
        <v>0</v>
      </c>
      <c r="E56" s="41">
        <f>SUM(B56:D56)</f>
        <v>11</v>
      </c>
      <c r="F56" s="3"/>
      <c r="G56" s="3"/>
      <c r="H56" s="3"/>
      <c r="I56" s="3"/>
      <c r="J56" s="3"/>
    </row>
    <row r="57" spans="1:10" ht="16.5" thickBot="1" x14ac:dyDescent="0.3">
      <c r="A57" s="38" t="s">
        <v>22</v>
      </c>
      <c r="B57" s="38">
        <f>+B54-B55-B56</f>
        <v>0</v>
      </c>
      <c r="C57" s="38">
        <f t="shared" ref="C57:E57" si="4">+C54-C55-C56</f>
        <v>61</v>
      </c>
      <c r="D57" s="38">
        <f t="shared" si="4"/>
        <v>0</v>
      </c>
      <c r="E57" s="44">
        <f t="shared" si="4"/>
        <v>61</v>
      </c>
      <c r="F57" s="38"/>
      <c r="G57" s="38"/>
      <c r="H57" s="38"/>
      <c r="I57" s="38"/>
      <c r="J57" s="38"/>
    </row>
    <row r="58" spans="1:10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6.5" thickBot="1" x14ac:dyDescent="0.3">
      <c r="A59" s="32" t="s">
        <v>15</v>
      </c>
      <c r="B59" s="3"/>
      <c r="C59" s="3"/>
      <c r="D59" s="3"/>
      <c r="E59" s="3"/>
      <c r="G59" s="3"/>
      <c r="H59" s="3"/>
      <c r="I59" s="3"/>
      <c r="J59" s="3"/>
    </row>
    <row r="60" spans="1:10" x14ac:dyDescent="0.25">
      <c r="A60" s="35" t="s">
        <v>1</v>
      </c>
      <c r="B60" s="36" t="s">
        <v>19</v>
      </c>
      <c r="C60" s="36" t="s">
        <v>20</v>
      </c>
      <c r="D60" s="36" t="s">
        <v>14</v>
      </c>
      <c r="E60" s="40" t="s">
        <v>8</v>
      </c>
      <c r="F60" s="35" t="s">
        <v>4</v>
      </c>
      <c r="G60" s="36" t="s">
        <v>19</v>
      </c>
      <c r="H60" s="36" t="s">
        <v>20</v>
      </c>
      <c r="I60" s="36" t="s">
        <v>14</v>
      </c>
      <c r="J60" s="36" t="s">
        <v>8</v>
      </c>
    </row>
    <row r="61" spans="1:10" x14ac:dyDescent="0.25">
      <c r="A61" s="3" t="s">
        <v>45</v>
      </c>
      <c r="B61" s="3"/>
      <c r="C61" s="3">
        <v>-11</v>
      </c>
      <c r="D61" s="3"/>
      <c r="E61" s="41">
        <f>SUM(B61:D61)</f>
        <v>-11</v>
      </c>
      <c r="F61" s="4" t="s">
        <v>13</v>
      </c>
      <c r="G61" s="4">
        <f>+B54</f>
        <v>0</v>
      </c>
      <c r="H61" s="4">
        <f>+C54</f>
        <v>110</v>
      </c>
      <c r="I61" s="4">
        <f>+D54</f>
        <v>0</v>
      </c>
      <c r="J61" s="3">
        <f>SUM(G61:I61)</f>
        <v>110</v>
      </c>
    </row>
    <row r="62" spans="1:10" x14ac:dyDescent="0.25">
      <c r="E62" s="43"/>
      <c r="F62" s="3" t="s">
        <v>22</v>
      </c>
      <c r="G62" s="3">
        <f>+B57</f>
        <v>0</v>
      </c>
      <c r="H62" s="3">
        <f>+C57</f>
        <v>61</v>
      </c>
      <c r="I62" s="3">
        <f>+D57</f>
        <v>0</v>
      </c>
      <c r="J62" s="3">
        <f t="shared" ref="J62:J65" si="5">SUM(G62:I62)</f>
        <v>61</v>
      </c>
    </row>
    <row r="63" spans="1:10" x14ac:dyDescent="0.25">
      <c r="E63" s="43"/>
      <c r="F63" s="3" t="s">
        <v>12</v>
      </c>
      <c r="G63" s="3">
        <v>0</v>
      </c>
      <c r="H63" s="3">
        <v>0</v>
      </c>
      <c r="I63" s="3">
        <f>+C51</f>
        <v>65</v>
      </c>
      <c r="J63" s="3">
        <f t="shared" si="5"/>
        <v>65</v>
      </c>
    </row>
    <row r="64" spans="1:10" x14ac:dyDescent="0.25">
      <c r="A64" s="3"/>
      <c r="B64" s="3"/>
      <c r="C64" s="3"/>
      <c r="D64" s="3"/>
      <c r="E64" s="41"/>
      <c r="F64" s="3" t="s">
        <v>16</v>
      </c>
      <c r="G64" s="3">
        <f>+C52</f>
        <v>25</v>
      </c>
      <c r="H64" s="3">
        <v>0</v>
      </c>
      <c r="I64" s="3">
        <v>0</v>
      </c>
      <c r="J64" s="3">
        <f t="shared" si="5"/>
        <v>25</v>
      </c>
    </row>
    <row r="65" spans="1:10" x14ac:dyDescent="0.25">
      <c r="A65" s="3"/>
      <c r="B65" s="3"/>
      <c r="C65" s="3"/>
      <c r="D65" s="3"/>
      <c r="E65" s="41"/>
      <c r="F65" s="3" t="s">
        <v>45</v>
      </c>
      <c r="G65" s="3">
        <v>-11</v>
      </c>
      <c r="H65" s="3">
        <v>0</v>
      </c>
      <c r="I65" s="3">
        <v>0</v>
      </c>
      <c r="J65" s="3">
        <f t="shared" si="5"/>
        <v>-11</v>
      </c>
    </row>
    <row r="66" spans="1:10" x14ac:dyDescent="0.25">
      <c r="A66" s="30" t="s">
        <v>17</v>
      </c>
      <c r="B66" s="30">
        <f>+G61+G63+G64</f>
        <v>25</v>
      </c>
      <c r="C66" s="30">
        <f>+H61+H63+H64</f>
        <v>110</v>
      </c>
      <c r="D66" s="30">
        <f>+I61+I63+I64</f>
        <v>65</v>
      </c>
      <c r="E66" s="42">
        <f>+J61+J63+J64</f>
        <v>200</v>
      </c>
      <c r="F66" s="3"/>
      <c r="G66" s="3"/>
      <c r="H66" s="3"/>
      <c r="I66" s="3"/>
      <c r="J66" s="3"/>
    </row>
    <row r="67" spans="1:10" ht="16.5" thickBot="1" x14ac:dyDescent="0.3">
      <c r="A67" s="37" t="s">
        <v>23</v>
      </c>
      <c r="B67" s="38">
        <f>+G62+G63+G64+G65-B61</f>
        <v>14</v>
      </c>
      <c r="C67" s="38">
        <f t="shared" ref="C67:E67" si="6">+H62+H63+H64+H65-C61</f>
        <v>72</v>
      </c>
      <c r="D67" s="38">
        <f t="shared" si="6"/>
        <v>65</v>
      </c>
      <c r="E67" s="56">
        <f t="shared" si="6"/>
        <v>151</v>
      </c>
      <c r="F67" s="38"/>
      <c r="G67" s="38"/>
      <c r="H67" s="38"/>
      <c r="I67" s="38"/>
      <c r="J67" s="38"/>
    </row>
    <row r="68" spans="1:10" x14ac:dyDescent="0.25">
      <c r="A68" s="31"/>
      <c r="B68" s="3"/>
      <c r="C68" s="3"/>
      <c r="D68" s="3"/>
      <c r="E68" s="3"/>
      <c r="F68" s="3"/>
      <c r="G68" s="3"/>
      <c r="H68" s="3"/>
      <c r="I68" s="3"/>
      <c r="J68" s="3"/>
    </row>
    <row r="69" spans="1:10" x14ac:dyDescent="0.25">
      <c r="A69" s="13" t="s">
        <v>46</v>
      </c>
      <c r="B69" s="3"/>
      <c r="C69" s="3"/>
      <c r="D69" s="3"/>
      <c r="E69" s="3"/>
      <c r="F69" s="3"/>
      <c r="G69" s="3"/>
      <c r="H69" s="3"/>
      <c r="I69" s="3"/>
      <c r="J69" s="3"/>
    </row>
    <row r="70" spans="1:10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6.5" thickBot="1" x14ac:dyDescent="0.3">
      <c r="A71" s="32" t="s">
        <v>0</v>
      </c>
      <c r="B71" s="3"/>
      <c r="C71" s="3"/>
      <c r="D71" s="3"/>
      <c r="E71" s="3"/>
      <c r="G71" s="3"/>
      <c r="H71" s="3"/>
      <c r="I71" s="3"/>
      <c r="J71" s="3"/>
    </row>
    <row r="72" spans="1:10" x14ac:dyDescent="0.25">
      <c r="A72" s="35" t="s">
        <v>1</v>
      </c>
      <c r="B72" s="36" t="s">
        <v>19</v>
      </c>
      <c r="C72" s="36" t="s">
        <v>20</v>
      </c>
      <c r="D72" s="36" t="s">
        <v>14</v>
      </c>
      <c r="E72" s="40" t="s">
        <v>8</v>
      </c>
      <c r="F72" s="35" t="s">
        <v>4</v>
      </c>
      <c r="G72" s="36" t="s">
        <v>19</v>
      </c>
      <c r="H72" s="36" t="s">
        <v>20</v>
      </c>
      <c r="I72" s="36" t="s">
        <v>14</v>
      </c>
      <c r="J72" s="36" t="s">
        <v>8</v>
      </c>
    </row>
    <row r="73" spans="1:10" x14ac:dyDescent="0.25">
      <c r="A73" s="3" t="s">
        <v>2</v>
      </c>
      <c r="B73" s="3"/>
      <c r="C73" s="3"/>
      <c r="D73" s="3"/>
      <c r="E73" s="41"/>
      <c r="F73" s="3" t="s">
        <v>2</v>
      </c>
      <c r="G73" s="3">
        <v>0</v>
      </c>
      <c r="H73" s="3">
        <f>+D1</f>
        <v>200</v>
      </c>
      <c r="I73" s="3">
        <v>0</v>
      </c>
      <c r="J73" s="3">
        <f>SUM(G73:I73)</f>
        <v>200</v>
      </c>
    </row>
    <row r="74" spans="1:10" x14ac:dyDescent="0.25">
      <c r="A74" s="3" t="s">
        <v>3</v>
      </c>
      <c r="B74" s="3">
        <v>0</v>
      </c>
      <c r="C74" s="3">
        <v>0</v>
      </c>
      <c r="D74" s="3">
        <v>0</v>
      </c>
      <c r="E74" s="41">
        <f>SUM(B74:D74)</f>
        <v>0</v>
      </c>
      <c r="F74" s="3" t="s">
        <v>16</v>
      </c>
      <c r="G74" s="3">
        <f>+D3</f>
        <v>25</v>
      </c>
      <c r="H74" s="3">
        <v>0</v>
      </c>
      <c r="I74" s="3">
        <v>0</v>
      </c>
      <c r="J74" s="3">
        <f>SUM(G74:I74)</f>
        <v>25</v>
      </c>
    </row>
    <row r="75" spans="1:10" x14ac:dyDescent="0.25">
      <c r="A75" s="3" t="s">
        <v>16</v>
      </c>
      <c r="B75" s="3">
        <v>0</v>
      </c>
      <c r="C75" s="3">
        <f>+G74</f>
        <v>25</v>
      </c>
      <c r="D75" s="3">
        <v>0</v>
      </c>
      <c r="E75" s="41">
        <f>SUM(B75:D75)</f>
        <v>25</v>
      </c>
      <c r="F75" s="3"/>
      <c r="G75" s="3"/>
      <c r="H75" s="3"/>
      <c r="I75" s="3"/>
      <c r="J75" s="3"/>
    </row>
    <row r="76" spans="1:10" x14ac:dyDescent="0.25">
      <c r="A76" s="30" t="s">
        <v>10</v>
      </c>
      <c r="B76" s="30">
        <f>+G73+G74-B74-B75</f>
        <v>25</v>
      </c>
      <c r="C76" s="30">
        <f t="shared" ref="C76:D76" si="7">+H73+H74-C74-C75</f>
        <v>175</v>
      </c>
      <c r="D76" s="30">
        <f t="shared" si="7"/>
        <v>0</v>
      </c>
      <c r="E76" s="42">
        <f>SUM(B76:D76)</f>
        <v>200</v>
      </c>
      <c r="F76" s="3"/>
      <c r="G76" s="3"/>
      <c r="H76" s="3"/>
      <c r="I76" s="3"/>
      <c r="J76" s="3"/>
    </row>
    <row r="77" spans="1:10" x14ac:dyDescent="0.25">
      <c r="A77" s="31" t="s">
        <v>40</v>
      </c>
      <c r="B77" s="3">
        <v>0</v>
      </c>
      <c r="C77" s="3">
        <f>+D4</f>
        <v>38</v>
      </c>
      <c r="D77" s="3">
        <f>+D55</f>
        <v>0</v>
      </c>
      <c r="E77" s="41">
        <f t="shared" ref="E77:E78" si="8">SUM(B77:D77)</f>
        <v>38</v>
      </c>
      <c r="F77" s="3"/>
      <c r="G77" s="3"/>
      <c r="H77" s="3"/>
      <c r="I77" s="3"/>
      <c r="J77" s="3"/>
    </row>
    <row r="78" spans="1:10" x14ac:dyDescent="0.25">
      <c r="A78" s="31" t="s">
        <v>43</v>
      </c>
      <c r="B78" s="3">
        <v>11</v>
      </c>
      <c r="C78" s="3">
        <v>0</v>
      </c>
      <c r="D78" s="3">
        <v>0</v>
      </c>
      <c r="E78" s="41">
        <f t="shared" si="8"/>
        <v>11</v>
      </c>
      <c r="F78" s="3"/>
      <c r="G78" s="3"/>
      <c r="H78" s="3"/>
      <c r="I78" s="3"/>
      <c r="J78" s="3"/>
    </row>
    <row r="79" spans="1:10" ht="16.5" thickBot="1" x14ac:dyDescent="0.3">
      <c r="A79" s="38" t="s">
        <v>21</v>
      </c>
      <c r="B79" s="38">
        <f>+B76-B77-B78</f>
        <v>14</v>
      </c>
      <c r="C79" s="38">
        <f t="shared" ref="C79:E79" si="9">+C76-C77-C78</f>
        <v>137</v>
      </c>
      <c r="D79" s="38">
        <f t="shared" si="9"/>
        <v>0</v>
      </c>
      <c r="E79" s="56">
        <f t="shared" si="9"/>
        <v>151</v>
      </c>
      <c r="F79" s="38"/>
      <c r="G79" s="38"/>
      <c r="H79" s="38"/>
      <c r="I79" s="38"/>
      <c r="J79" s="38"/>
    </row>
    <row r="80" spans="1:10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6.5" thickBot="1" x14ac:dyDescent="0.3">
      <c r="A81" s="32" t="s">
        <v>11</v>
      </c>
      <c r="B81" s="3"/>
      <c r="C81" s="3"/>
      <c r="D81" s="3"/>
      <c r="E81" s="3"/>
      <c r="G81" s="3"/>
      <c r="H81" s="3"/>
      <c r="I81" s="3"/>
      <c r="J81" s="3"/>
    </row>
    <row r="82" spans="1:10" x14ac:dyDescent="0.25">
      <c r="A82" s="35" t="s">
        <v>1</v>
      </c>
      <c r="B82" s="35" t="s">
        <v>19</v>
      </c>
      <c r="C82" s="35" t="s">
        <v>20</v>
      </c>
      <c r="D82" s="35" t="s">
        <v>14</v>
      </c>
      <c r="E82" s="45" t="s">
        <v>8</v>
      </c>
      <c r="F82" s="35" t="s">
        <v>4</v>
      </c>
      <c r="G82" s="36" t="s">
        <v>19</v>
      </c>
      <c r="H82" s="36" t="s">
        <v>20</v>
      </c>
      <c r="I82" s="36" t="s">
        <v>14</v>
      </c>
      <c r="J82" s="36" t="s">
        <v>8</v>
      </c>
    </row>
    <row r="83" spans="1:10" x14ac:dyDescent="0.25">
      <c r="A83" s="3" t="s">
        <v>12</v>
      </c>
      <c r="B83" s="3">
        <v>0</v>
      </c>
      <c r="C83" s="3">
        <f>+D2</f>
        <v>65</v>
      </c>
      <c r="D83" s="3">
        <v>0</v>
      </c>
      <c r="E83" s="41">
        <f>SUM(B83:D83)</f>
        <v>65</v>
      </c>
      <c r="F83" s="3" t="s">
        <v>10</v>
      </c>
      <c r="G83" s="4">
        <f>+B76</f>
        <v>25</v>
      </c>
      <c r="H83" s="4">
        <f>+C76</f>
        <v>175</v>
      </c>
      <c r="I83" s="4">
        <f>+D76</f>
        <v>0</v>
      </c>
      <c r="J83" s="4">
        <f>+E76</f>
        <v>200</v>
      </c>
    </row>
    <row r="84" spans="1:10" x14ac:dyDescent="0.25">
      <c r="E84" s="43"/>
      <c r="F84" s="4" t="s">
        <v>21</v>
      </c>
      <c r="G84" s="3">
        <f>+B79</f>
        <v>14</v>
      </c>
      <c r="H84" s="3">
        <f>+C79</f>
        <v>137</v>
      </c>
      <c r="I84" s="3">
        <f>+D79</f>
        <v>0</v>
      </c>
      <c r="J84" s="3">
        <f>+E79</f>
        <v>151</v>
      </c>
    </row>
    <row r="85" spans="1:10" x14ac:dyDescent="0.25">
      <c r="E85" s="43"/>
    </row>
    <row r="86" spans="1:10" x14ac:dyDescent="0.25">
      <c r="A86" s="30" t="s">
        <v>13</v>
      </c>
      <c r="B86" s="30">
        <f>+G83-B83</f>
        <v>25</v>
      </c>
      <c r="C86" s="30">
        <f>+H83-C83</f>
        <v>110</v>
      </c>
      <c r="D86" s="30">
        <f>+I83-D83</f>
        <v>0</v>
      </c>
      <c r="E86" s="42">
        <f>+J83-E83</f>
        <v>135</v>
      </c>
      <c r="F86" s="3"/>
      <c r="G86" s="3"/>
      <c r="H86" s="3"/>
      <c r="I86" s="3"/>
      <c r="J86" s="3"/>
    </row>
    <row r="87" spans="1:10" x14ac:dyDescent="0.25">
      <c r="A87" s="4" t="s">
        <v>40</v>
      </c>
      <c r="B87" s="4">
        <v>0</v>
      </c>
      <c r="C87" s="4">
        <f>+D4</f>
        <v>38</v>
      </c>
      <c r="D87" s="4">
        <v>0</v>
      </c>
      <c r="E87" s="41">
        <f>SUM(B87:D87)</f>
        <v>38</v>
      </c>
      <c r="F87" s="3"/>
      <c r="G87" s="3"/>
      <c r="H87" s="3"/>
      <c r="I87" s="3"/>
      <c r="J87" s="3"/>
    </row>
    <row r="88" spans="1:10" x14ac:dyDescent="0.25">
      <c r="A88" s="31" t="s">
        <v>43</v>
      </c>
      <c r="B88" s="3">
        <f>+D5</f>
        <v>11</v>
      </c>
      <c r="C88" s="3">
        <v>0</v>
      </c>
      <c r="D88" s="3">
        <v>0</v>
      </c>
      <c r="E88" s="41">
        <f>SUM(B88:D88)</f>
        <v>11</v>
      </c>
      <c r="F88" s="3"/>
      <c r="G88" s="3"/>
      <c r="H88" s="3"/>
      <c r="I88" s="3"/>
      <c r="J88" s="3"/>
    </row>
    <row r="89" spans="1:10" ht="16.5" thickBot="1" x14ac:dyDescent="0.3">
      <c r="A89" s="38" t="s">
        <v>22</v>
      </c>
      <c r="B89" s="38">
        <f>+B86-B87-B88</f>
        <v>14</v>
      </c>
      <c r="C89" s="38">
        <f t="shared" ref="C89:D89" si="10">+C86-C87-C88</f>
        <v>72</v>
      </c>
      <c r="D89" s="38">
        <f t="shared" si="10"/>
        <v>0</v>
      </c>
      <c r="E89" s="44">
        <f>+E86-E87-E88</f>
        <v>86</v>
      </c>
      <c r="F89" s="38"/>
      <c r="G89" s="38"/>
      <c r="H89" s="38"/>
      <c r="I89" s="38"/>
      <c r="J89" s="38"/>
    </row>
    <row r="90" spans="1:10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6.5" thickBot="1" x14ac:dyDescent="0.3">
      <c r="A91" s="32" t="s">
        <v>15</v>
      </c>
      <c r="B91" s="3"/>
      <c r="C91" s="3"/>
      <c r="D91" s="3"/>
      <c r="E91" s="3"/>
      <c r="G91" s="3"/>
      <c r="H91" s="3"/>
      <c r="I91" s="3"/>
      <c r="J91" s="3"/>
    </row>
    <row r="92" spans="1:10" x14ac:dyDescent="0.25">
      <c r="A92" s="35" t="s">
        <v>1</v>
      </c>
      <c r="B92" s="36" t="s">
        <v>19</v>
      </c>
      <c r="C92" s="36" t="s">
        <v>20</v>
      </c>
      <c r="D92" s="36" t="s">
        <v>14</v>
      </c>
      <c r="E92" s="40" t="s">
        <v>8</v>
      </c>
      <c r="F92" s="35" t="s">
        <v>4</v>
      </c>
      <c r="G92" s="36" t="s">
        <v>19</v>
      </c>
      <c r="H92" s="36" t="s">
        <v>20</v>
      </c>
      <c r="I92" s="36" t="s">
        <v>14</v>
      </c>
      <c r="J92" s="36" t="s">
        <v>8</v>
      </c>
    </row>
    <row r="93" spans="1:10" x14ac:dyDescent="0.25">
      <c r="A93" s="4"/>
      <c r="B93" s="4"/>
      <c r="C93" s="4"/>
      <c r="D93" s="4"/>
      <c r="E93" s="41"/>
      <c r="F93" s="4" t="s">
        <v>13</v>
      </c>
      <c r="G93" s="4">
        <f>+B86</f>
        <v>25</v>
      </c>
      <c r="H93" s="4">
        <f>+C86</f>
        <v>110</v>
      </c>
      <c r="I93" s="4">
        <f>+D86</f>
        <v>0</v>
      </c>
      <c r="J93" s="4">
        <f>SUM(G93:I93)</f>
        <v>135</v>
      </c>
    </row>
    <row r="94" spans="1:10" x14ac:dyDescent="0.25">
      <c r="A94" s="1"/>
      <c r="B94" s="1"/>
      <c r="C94" s="1"/>
      <c r="D94" s="1"/>
      <c r="E94" s="43"/>
      <c r="F94" s="4" t="s">
        <v>22</v>
      </c>
      <c r="G94" s="4">
        <f>+B89</f>
        <v>14</v>
      </c>
      <c r="H94" s="4">
        <f>+C89</f>
        <v>72</v>
      </c>
      <c r="I94" s="4">
        <f>+D89</f>
        <v>0</v>
      </c>
      <c r="J94" s="4">
        <f>SUM(G94:I94)</f>
        <v>86</v>
      </c>
    </row>
    <row r="95" spans="1:10" x14ac:dyDescent="0.25">
      <c r="A95" s="1"/>
      <c r="B95" s="1"/>
      <c r="C95" s="1"/>
      <c r="D95" s="1"/>
      <c r="E95" s="43"/>
      <c r="F95" s="4" t="s">
        <v>12</v>
      </c>
      <c r="G95" s="4">
        <v>0</v>
      </c>
      <c r="H95" s="4">
        <v>0</v>
      </c>
      <c r="I95" s="4">
        <f>+C83</f>
        <v>65</v>
      </c>
      <c r="J95" s="4">
        <f>SUM(G95:I95)</f>
        <v>65</v>
      </c>
    </row>
    <row r="96" spans="1:10" x14ac:dyDescent="0.25">
      <c r="A96" s="30" t="s">
        <v>17</v>
      </c>
      <c r="B96" s="30">
        <f>+G93+G95</f>
        <v>25</v>
      </c>
      <c r="C96" s="30">
        <f>+H93+H95</f>
        <v>110</v>
      </c>
      <c r="D96" s="30">
        <f>+I93+I95</f>
        <v>65</v>
      </c>
      <c r="E96" s="42">
        <f>+J93+J95</f>
        <v>200</v>
      </c>
      <c r="F96" s="4"/>
      <c r="G96" s="4"/>
      <c r="H96" s="4"/>
      <c r="I96" s="4"/>
      <c r="J96" s="4"/>
    </row>
    <row r="97" spans="1:10" ht="16.5" thickBot="1" x14ac:dyDescent="0.3">
      <c r="A97" s="37" t="s">
        <v>23</v>
      </c>
      <c r="B97" s="38">
        <f>+G94+G95</f>
        <v>14</v>
      </c>
      <c r="C97" s="38">
        <f>+H94+H95</f>
        <v>72</v>
      </c>
      <c r="D97" s="38">
        <f>+I94+I95</f>
        <v>65</v>
      </c>
      <c r="E97" s="56">
        <f>+J94+J95</f>
        <v>151</v>
      </c>
      <c r="F97" s="38"/>
      <c r="G97" s="38"/>
      <c r="H97" s="38"/>
      <c r="I97" s="38"/>
      <c r="J97" s="38"/>
    </row>
    <row r="98" spans="1:10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x14ac:dyDescent="0.25">
      <c r="A99" s="13" t="s">
        <v>52</v>
      </c>
      <c r="B99" s="3"/>
      <c r="C99" s="3"/>
      <c r="D99" s="3"/>
      <c r="E99" s="3"/>
      <c r="F99" s="3"/>
      <c r="G99" s="3"/>
      <c r="H99" s="3"/>
      <c r="I99" s="3"/>
      <c r="J99" s="3"/>
    </row>
    <row r="100" spans="1:10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6.5" thickBot="1" x14ac:dyDescent="0.3">
      <c r="A101" s="32" t="s">
        <v>0</v>
      </c>
      <c r="B101" s="3"/>
      <c r="C101" s="3"/>
      <c r="D101" s="3"/>
      <c r="E101" s="3"/>
      <c r="G101" s="3"/>
      <c r="H101" s="3"/>
      <c r="I101" s="3"/>
      <c r="J101" s="3"/>
    </row>
    <row r="102" spans="1:10" x14ac:dyDescent="0.25">
      <c r="A102" s="35" t="s">
        <v>1</v>
      </c>
      <c r="B102" s="36" t="s">
        <v>19</v>
      </c>
      <c r="C102" s="36" t="s">
        <v>20</v>
      </c>
      <c r="D102" s="36" t="s">
        <v>14</v>
      </c>
      <c r="E102" s="40" t="s">
        <v>8</v>
      </c>
      <c r="F102" s="35" t="s">
        <v>4</v>
      </c>
      <c r="G102" s="36" t="s">
        <v>19</v>
      </c>
      <c r="H102" s="36" t="s">
        <v>20</v>
      </c>
      <c r="I102" s="36" t="s">
        <v>14</v>
      </c>
      <c r="J102" s="36" t="s">
        <v>8</v>
      </c>
    </row>
    <row r="103" spans="1:10" x14ac:dyDescent="0.25">
      <c r="A103" s="3" t="s">
        <v>2</v>
      </c>
      <c r="B103" s="3"/>
      <c r="C103" s="3"/>
      <c r="D103" s="3"/>
      <c r="E103" s="41"/>
      <c r="F103" s="3" t="s">
        <v>2</v>
      </c>
      <c r="G103" s="3">
        <f>+D3</f>
        <v>25</v>
      </c>
      <c r="H103" s="3">
        <f>+D1</f>
        <v>200</v>
      </c>
      <c r="I103" s="3">
        <v>0</v>
      </c>
      <c r="J103" s="3">
        <f>SUM(G103:I103)</f>
        <v>225</v>
      </c>
    </row>
    <row r="104" spans="1:10" x14ac:dyDescent="0.25">
      <c r="A104" s="3" t="s">
        <v>3</v>
      </c>
      <c r="B104" s="3">
        <v>0</v>
      </c>
      <c r="C104" s="3">
        <f>+G103</f>
        <v>25</v>
      </c>
      <c r="D104" s="3">
        <v>0</v>
      </c>
      <c r="E104" s="41">
        <f>SUM(B104:D104)</f>
        <v>25</v>
      </c>
      <c r="F104" s="3" t="s">
        <v>9</v>
      </c>
      <c r="G104" s="3"/>
      <c r="H104" s="3"/>
      <c r="I104" s="3" t="s">
        <v>9</v>
      </c>
      <c r="J104" s="3" t="s">
        <v>9</v>
      </c>
    </row>
    <row r="105" spans="1:10" x14ac:dyDescent="0.25">
      <c r="A105" s="30" t="s">
        <v>10</v>
      </c>
      <c r="B105" s="30">
        <f>+G103-B104</f>
        <v>25</v>
      </c>
      <c r="C105" s="30">
        <f>+H103-C104</f>
        <v>175</v>
      </c>
      <c r="D105" s="30">
        <f>+I103-D104</f>
        <v>0</v>
      </c>
      <c r="E105" s="42">
        <f>SUM(B105:D105)</f>
        <v>200</v>
      </c>
      <c r="F105" s="3"/>
      <c r="G105" s="3"/>
      <c r="H105" s="3"/>
      <c r="I105" s="3"/>
      <c r="J105" s="3"/>
    </row>
    <row r="106" spans="1:10" x14ac:dyDescent="0.25">
      <c r="A106" s="31" t="s">
        <v>40</v>
      </c>
      <c r="B106">
        <v>0</v>
      </c>
      <c r="C106" s="3">
        <f>+D4</f>
        <v>38</v>
      </c>
      <c r="D106" s="3">
        <f>+D45</f>
        <v>0</v>
      </c>
      <c r="E106" s="41">
        <f>SUM(B106:D106)</f>
        <v>38</v>
      </c>
      <c r="F106" s="3"/>
      <c r="G106" s="3"/>
      <c r="H106" s="3"/>
      <c r="I106" s="3"/>
      <c r="J106" s="3"/>
    </row>
    <row r="107" spans="1:10" x14ac:dyDescent="0.25">
      <c r="A107" s="31" t="s">
        <v>43</v>
      </c>
      <c r="B107" s="3">
        <f>+D5</f>
        <v>11</v>
      </c>
      <c r="C107" s="3">
        <v>0</v>
      </c>
      <c r="D107" s="3">
        <v>0</v>
      </c>
      <c r="E107" s="41">
        <f>SUM(B107:D107)</f>
        <v>11</v>
      </c>
      <c r="F107" s="3"/>
      <c r="G107" s="3"/>
      <c r="H107" s="3"/>
      <c r="I107" s="3"/>
      <c r="J107" s="3"/>
    </row>
    <row r="108" spans="1:10" ht="16.5" thickBot="1" x14ac:dyDescent="0.3">
      <c r="A108" s="38" t="s">
        <v>21</v>
      </c>
      <c r="B108" s="38">
        <f>+B105-B106-B107</f>
        <v>14</v>
      </c>
      <c r="C108" s="38">
        <f t="shared" ref="C108:E108" si="11">+C105-C106-C107</f>
        <v>137</v>
      </c>
      <c r="D108" s="38">
        <f t="shared" si="11"/>
        <v>0</v>
      </c>
      <c r="E108" s="56">
        <f t="shared" si="11"/>
        <v>151</v>
      </c>
      <c r="F108" s="38"/>
      <c r="G108" s="38"/>
      <c r="H108" s="38"/>
      <c r="I108" s="38"/>
      <c r="J108" s="38"/>
    </row>
    <row r="109" spans="1:10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6.5" thickBot="1" x14ac:dyDescent="0.3">
      <c r="A110" s="32" t="s">
        <v>11</v>
      </c>
      <c r="B110" s="3"/>
      <c r="C110" s="3"/>
      <c r="D110" s="3"/>
      <c r="E110" s="3"/>
      <c r="G110" s="3"/>
      <c r="H110" s="3"/>
      <c r="I110" s="3"/>
      <c r="J110" s="3"/>
    </row>
    <row r="111" spans="1:10" x14ac:dyDescent="0.25">
      <c r="A111" s="35" t="s">
        <v>1</v>
      </c>
      <c r="B111" s="35" t="s">
        <v>19</v>
      </c>
      <c r="C111" s="35" t="s">
        <v>20</v>
      </c>
      <c r="D111" s="35" t="s">
        <v>14</v>
      </c>
      <c r="E111" s="45" t="s">
        <v>8</v>
      </c>
      <c r="F111" s="35" t="s">
        <v>4</v>
      </c>
      <c r="G111" s="36" t="s">
        <v>19</v>
      </c>
      <c r="H111" s="36" t="s">
        <v>20</v>
      </c>
      <c r="I111" s="36" t="s">
        <v>14</v>
      </c>
      <c r="J111" s="36" t="s">
        <v>8</v>
      </c>
    </row>
    <row r="112" spans="1:10" x14ac:dyDescent="0.25">
      <c r="A112" s="3" t="s">
        <v>12</v>
      </c>
      <c r="B112" s="3">
        <v>0</v>
      </c>
      <c r="C112" s="3">
        <f>+D2</f>
        <v>65</v>
      </c>
      <c r="D112" s="3">
        <v>0</v>
      </c>
      <c r="E112" s="41">
        <f>SUM(B112:D112)</f>
        <v>65</v>
      </c>
      <c r="F112" s="3" t="s">
        <v>10</v>
      </c>
      <c r="G112" s="4">
        <f>+B105</f>
        <v>25</v>
      </c>
      <c r="H112" s="4">
        <f>+C105</f>
        <v>175</v>
      </c>
      <c r="I112" s="4">
        <f>+D105</f>
        <v>0</v>
      </c>
      <c r="J112" s="4">
        <f>+E105</f>
        <v>200</v>
      </c>
    </row>
    <row r="113" spans="1:10" x14ac:dyDescent="0.25">
      <c r="E113" s="43"/>
      <c r="F113" s="4" t="s">
        <v>21</v>
      </c>
      <c r="G113" s="3">
        <f>+B108</f>
        <v>14</v>
      </c>
      <c r="H113" s="3">
        <f>+C108</f>
        <v>137</v>
      </c>
      <c r="I113" s="3">
        <f>+D108</f>
        <v>0</v>
      </c>
      <c r="J113" s="3">
        <f>+E108</f>
        <v>151</v>
      </c>
    </row>
    <row r="114" spans="1:10" x14ac:dyDescent="0.25">
      <c r="E114" s="43"/>
    </row>
    <row r="115" spans="1:10" x14ac:dyDescent="0.25">
      <c r="A115" s="30" t="s">
        <v>13</v>
      </c>
      <c r="B115" s="30">
        <f>+G112-B112</f>
        <v>25</v>
      </c>
      <c r="C115" s="30">
        <f>+H112-C112</f>
        <v>110</v>
      </c>
      <c r="D115" s="30">
        <f>+I112-D112</f>
        <v>0</v>
      </c>
      <c r="E115" s="42">
        <f>+J112-E112</f>
        <v>135</v>
      </c>
      <c r="F115" s="3"/>
      <c r="G115" s="3"/>
      <c r="H115" s="3"/>
      <c r="I115" s="3"/>
      <c r="J115" s="3"/>
    </row>
    <row r="116" spans="1:10" x14ac:dyDescent="0.25">
      <c r="A116" s="31" t="s">
        <v>18</v>
      </c>
      <c r="B116" s="3">
        <v>0</v>
      </c>
      <c r="C116" s="3">
        <f>+D4</f>
        <v>38</v>
      </c>
      <c r="D116" s="3">
        <v>0</v>
      </c>
      <c r="E116" s="41">
        <f>SUM(B116:D116)</f>
        <v>38</v>
      </c>
      <c r="F116" s="3"/>
      <c r="G116" s="3"/>
      <c r="H116" s="3"/>
      <c r="I116" s="3"/>
      <c r="J116" s="3"/>
    </row>
    <row r="117" spans="1:10" x14ac:dyDescent="0.25">
      <c r="A117" s="31" t="s">
        <v>43</v>
      </c>
      <c r="B117" s="3">
        <f>+D5</f>
        <v>11</v>
      </c>
      <c r="C117" s="3">
        <v>0</v>
      </c>
      <c r="D117" s="3">
        <v>0</v>
      </c>
      <c r="E117" s="41">
        <f>SUM(B117:D117)</f>
        <v>11</v>
      </c>
      <c r="F117" s="3"/>
      <c r="G117" s="3"/>
      <c r="H117" s="3"/>
      <c r="I117" s="3"/>
      <c r="J117" s="3"/>
    </row>
    <row r="118" spans="1:10" ht="16.5" thickBot="1" x14ac:dyDescent="0.3">
      <c r="A118" s="38" t="s">
        <v>22</v>
      </c>
      <c r="B118" s="38">
        <f>+B115-B116-B117</f>
        <v>14</v>
      </c>
      <c r="C118" s="38">
        <f t="shared" ref="C118:E118" si="12">+C115-C116-C117</f>
        <v>72</v>
      </c>
      <c r="D118" s="38">
        <f t="shared" si="12"/>
        <v>0</v>
      </c>
      <c r="E118" s="44">
        <f t="shared" si="12"/>
        <v>86</v>
      </c>
      <c r="F118" s="38"/>
      <c r="G118" s="38"/>
      <c r="H118" s="38"/>
      <c r="I118" s="38"/>
      <c r="J118" s="38"/>
    </row>
    <row r="119" spans="1:10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6.5" thickBot="1" x14ac:dyDescent="0.3">
      <c r="A120" s="32" t="s">
        <v>15</v>
      </c>
      <c r="B120" s="3"/>
      <c r="C120" s="3"/>
      <c r="D120" s="3"/>
      <c r="E120" s="3"/>
      <c r="G120" s="3"/>
      <c r="H120" s="3"/>
      <c r="I120" s="3"/>
      <c r="J120" s="3"/>
    </row>
    <row r="121" spans="1:10" x14ac:dyDescent="0.25">
      <c r="A121" s="35" t="s">
        <v>1</v>
      </c>
      <c r="B121" s="36" t="s">
        <v>19</v>
      </c>
      <c r="C121" s="36" t="s">
        <v>20</v>
      </c>
      <c r="D121" s="36" t="s">
        <v>14</v>
      </c>
      <c r="E121" s="40" t="s">
        <v>8</v>
      </c>
      <c r="F121" s="35" t="s">
        <v>4</v>
      </c>
      <c r="G121" s="36" t="s">
        <v>19</v>
      </c>
      <c r="H121" s="36" t="s">
        <v>20</v>
      </c>
      <c r="I121" s="36" t="s">
        <v>14</v>
      </c>
      <c r="J121" s="36" t="s">
        <v>8</v>
      </c>
    </row>
    <row r="122" spans="1:10" x14ac:dyDescent="0.25">
      <c r="A122" s="4"/>
      <c r="B122" s="4"/>
      <c r="C122" s="4"/>
      <c r="D122" s="4"/>
      <c r="E122" s="41"/>
      <c r="F122" s="4" t="s">
        <v>13</v>
      </c>
      <c r="G122" s="4">
        <f>+B115</f>
        <v>25</v>
      </c>
      <c r="H122" s="4">
        <f>+C115</f>
        <v>110</v>
      </c>
      <c r="I122" s="4">
        <f>+D115</f>
        <v>0</v>
      </c>
      <c r="J122" s="4">
        <f>SUM(G122:I122)</f>
        <v>135</v>
      </c>
    </row>
    <row r="123" spans="1:10" x14ac:dyDescent="0.25">
      <c r="A123" s="1"/>
      <c r="B123" s="1"/>
      <c r="C123" s="1"/>
      <c r="D123" s="1"/>
      <c r="E123" s="43"/>
      <c r="F123" s="4" t="s">
        <v>22</v>
      </c>
      <c r="G123" s="4">
        <f>+B118</f>
        <v>14</v>
      </c>
      <c r="H123" s="4">
        <f>+C118</f>
        <v>72</v>
      </c>
      <c r="I123" s="4">
        <f>+D118</f>
        <v>0</v>
      </c>
      <c r="J123" s="4">
        <f>SUM(G123:I123)</f>
        <v>86</v>
      </c>
    </row>
    <row r="124" spans="1:10" x14ac:dyDescent="0.25">
      <c r="A124" s="1"/>
      <c r="B124" s="1"/>
      <c r="C124" s="1"/>
      <c r="D124" s="1"/>
      <c r="E124" s="43"/>
      <c r="F124" s="4" t="s">
        <v>12</v>
      </c>
      <c r="G124" s="4"/>
      <c r="H124" s="4"/>
      <c r="I124" s="4">
        <f>+C112</f>
        <v>65</v>
      </c>
      <c r="J124" s="4">
        <f>SUM(G124:I124)</f>
        <v>65</v>
      </c>
    </row>
    <row r="125" spans="1:10" x14ac:dyDescent="0.25">
      <c r="A125" s="30" t="s">
        <v>17</v>
      </c>
      <c r="B125" s="30">
        <f>+G122+G124</f>
        <v>25</v>
      </c>
      <c r="C125" s="30">
        <f>+H122+H124</f>
        <v>110</v>
      </c>
      <c r="D125" s="30">
        <f>+I122+I124</f>
        <v>65</v>
      </c>
      <c r="E125" s="42">
        <f>+J122+J124</f>
        <v>200</v>
      </c>
      <c r="F125" s="4"/>
      <c r="G125" s="4"/>
      <c r="H125" s="4"/>
      <c r="I125" s="4"/>
      <c r="J125" s="4"/>
    </row>
    <row r="126" spans="1:10" ht="16.5" thickBot="1" x14ac:dyDescent="0.3">
      <c r="A126" s="37" t="s">
        <v>23</v>
      </c>
      <c r="B126" s="38">
        <f>+G123+G124</f>
        <v>14</v>
      </c>
      <c r="C126" s="38">
        <f>+H123+H124</f>
        <v>72</v>
      </c>
      <c r="D126" s="38">
        <f>+I123+I124</f>
        <v>65</v>
      </c>
      <c r="E126" s="56">
        <f>+J123+J124</f>
        <v>151</v>
      </c>
      <c r="F126" s="38"/>
      <c r="G126" s="38"/>
      <c r="H126" s="38"/>
      <c r="I126" s="38"/>
      <c r="J126" s="38"/>
    </row>
    <row r="127" spans="1:10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</row>
  </sheetData>
  <pageMargins left="0.25" right="0.25" top="0.75" bottom="0.75" header="0.3" footer="0.3"/>
  <pageSetup paperSize="9" scale="54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35"/>
  <sheetViews>
    <sheetView zoomScale="120" zoomScaleNormal="120" workbookViewId="0"/>
  </sheetViews>
  <sheetFormatPr defaultColWidth="11" defaultRowHeight="15.75" x14ac:dyDescent="0.25"/>
  <cols>
    <col min="1" max="1" width="24.375" customWidth="1"/>
    <col min="6" max="6" width="24.375" customWidth="1"/>
  </cols>
  <sheetData>
    <row r="1" spans="1:10" x14ac:dyDescent="0.25">
      <c r="A1" s="13" t="s">
        <v>26</v>
      </c>
      <c r="B1" s="3" t="s">
        <v>27</v>
      </c>
      <c r="C1" s="3"/>
      <c r="D1" s="3"/>
      <c r="E1" s="3"/>
      <c r="F1" s="3"/>
      <c r="G1" s="3"/>
      <c r="H1" s="3"/>
      <c r="I1" s="3"/>
      <c r="J1" s="3"/>
    </row>
    <row r="2" spans="1:10" x14ac:dyDescent="0.25">
      <c r="A2" s="13" t="s">
        <v>32</v>
      </c>
      <c r="B2" s="3" t="s">
        <v>42</v>
      </c>
      <c r="C2" s="3"/>
      <c r="D2" s="3">
        <v>18</v>
      </c>
      <c r="E2" s="3"/>
      <c r="F2" s="3"/>
      <c r="G2" s="3"/>
      <c r="H2" s="3"/>
      <c r="I2" s="3"/>
      <c r="J2" s="3"/>
    </row>
    <row r="3" spans="1:10" x14ac:dyDescent="0.25">
      <c r="A3" s="3"/>
      <c r="B3" s="3" t="s">
        <v>38</v>
      </c>
      <c r="C3" s="3"/>
      <c r="D3" s="3">
        <v>27</v>
      </c>
      <c r="E3" s="3"/>
      <c r="F3" s="3"/>
      <c r="G3" s="3"/>
      <c r="H3" s="3"/>
      <c r="I3" s="3"/>
      <c r="J3" s="3"/>
    </row>
    <row r="4" spans="1:10" x14ac:dyDescent="0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x14ac:dyDescent="0.25">
      <c r="A5" s="13" t="s">
        <v>53</v>
      </c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6.5" thickBot="1" x14ac:dyDescent="0.3">
      <c r="A7" s="15" t="s">
        <v>0</v>
      </c>
      <c r="B7" s="9"/>
      <c r="C7" s="9"/>
      <c r="D7" s="9"/>
      <c r="E7" s="9"/>
      <c r="F7" s="9"/>
      <c r="G7" s="9"/>
      <c r="H7" s="9"/>
      <c r="I7" s="9"/>
      <c r="J7" s="9"/>
    </row>
    <row r="8" spans="1:10" x14ac:dyDescent="0.25">
      <c r="A8" s="14" t="s">
        <v>1</v>
      </c>
      <c r="B8" s="7" t="s">
        <v>5</v>
      </c>
      <c r="C8" s="7" t="s">
        <v>24</v>
      </c>
      <c r="D8" s="7" t="s">
        <v>14</v>
      </c>
      <c r="E8" s="7" t="s">
        <v>8</v>
      </c>
      <c r="F8" s="26" t="s">
        <v>4</v>
      </c>
      <c r="G8" s="6" t="s">
        <v>5</v>
      </c>
      <c r="H8" s="6" t="s">
        <v>24</v>
      </c>
      <c r="I8" s="6" t="s">
        <v>14</v>
      </c>
      <c r="J8" s="6" t="s">
        <v>8</v>
      </c>
    </row>
    <row r="9" spans="1:10" x14ac:dyDescent="0.25">
      <c r="A9" s="3" t="s">
        <v>2</v>
      </c>
      <c r="B9" s="3"/>
      <c r="C9" s="3"/>
      <c r="D9" s="3"/>
      <c r="E9" s="3"/>
      <c r="F9" s="5" t="s">
        <v>2</v>
      </c>
      <c r="G9" s="3">
        <v>0</v>
      </c>
      <c r="H9" s="3">
        <f>+D3</f>
        <v>27</v>
      </c>
      <c r="I9" s="3">
        <v>0</v>
      </c>
      <c r="J9" s="3">
        <f>SUM(G9:I9)</f>
        <v>27</v>
      </c>
    </row>
    <row r="10" spans="1:10" x14ac:dyDescent="0.25">
      <c r="A10" s="3" t="s">
        <v>3</v>
      </c>
      <c r="B10" s="3">
        <v>0</v>
      </c>
      <c r="C10" s="3">
        <v>0</v>
      </c>
      <c r="D10" s="3">
        <v>0</v>
      </c>
      <c r="E10" s="3">
        <f>SUM(B10:D10)</f>
        <v>0</v>
      </c>
      <c r="F10" s="5"/>
      <c r="G10" s="3"/>
      <c r="H10" s="3"/>
      <c r="I10" s="3" t="s">
        <v>9</v>
      </c>
      <c r="J10" s="3" t="s">
        <v>9</v>
      </c>
    </row>
    <row r="11" spans="1:10" ht="16.5" thickBot="1" x14ac:dyDescent="0.3">
      <c r="A11" s="10" t="s">
        <v>10</v>
      </c>
      <c r="B11" s="10">
        <f>+G9-B10</f>
        <v>0</v>
      </c>
      <c r="C11" s="10">
        <f>+H9-C10</f>
        <v>27</v>
      </c>
      <c r="D11" s="10">
        <f>+I9-D10</f>
        <v>0</v>
      </c>
      <c r="E11" s="58">
        <f>SUM(B11:D11)</f>
        <v>27</v>
      </c>
      <c r="F11" s="11"/>
      <c r="G11" s="9"/>
      <c r="H11" s="9"/>
      <c r="I11" s="9"/>
      <c r="J11" s="9"/>
    </row>
    <row r="12" spans="1:10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6.5" thickBot="1" x14ac:dyDescent="0.3">
      <c r="A13" s="15" t="s">
        <v>11</v>
      </c>
      <c r="B13" s="9"/>
      <c r="C13" s="9"/>
      <c r="D13" s="9"/>
      <c r="E13" s="9"/>
      <c r="F13" s="9"/>
      <c r="G13" s="9"/>
      <c r="H13" s="9"/>
      <c r="I13" s="9"/>
      <c r="J13" s="9"/>
    </row>
    <row r="14" spans="1:10" x14ac:dyDescent="0.25">
      <c r="A14" s="23" t="s">
        <v>1</v>
      </c>
      <c r="B14" s="27" t="s">
        <v>5</v>
      </c>
      <c r="C14" s="27" t="s">
        <v>24</v>
      </c>
      <c r="D14" s="27" t="s">
        <v>14</v>
      </c>
      <c r="E14" s="27" t="s">
        <v>8</v>
      </c>
      <c r="F14" s="24" t="s">
        <v>4</v>
      </c>
      <c r="G14" s="27" t="s">
        <v>5</v>
      </c>
      <c r="H14" s="27" t="s">
        <v>24</v>
      </c>
      <c r="I14" s="27" t="s">
        <v>14</v>
      </c>
      <c r="J14" s="27" t="s">
        <v>8</v>
      </c>
    </row>
    <row r="15" spans="1:10" x14ac:dyDescent="0.25">
      <c r="A15" s="3" t="s">
        <v>12</v>
      </c>
      <c r="B15" s="3">
        <v>0</v>
      </c>
      <c r="C15" s="3">
        <f>+D3</f>
        <v>27</v>
      </c>
      <c r="D15" s="3">
        <v>0</v>
      </c>
      <c r="E15" s="3">
        <f>SUM(B15:D15)</f>
        <v>27</v>
      </c>
      <c r="F15" s="19" t="s">
        <v>10</v>
      </c>
      <c r="G15" s="4">
        <f>+B11</f>
        <v>0</v>
      </c>
      <c r="H15" s="4">
        <f>+C11</f>
        <v>27</v>
      </c>
      <c r="I15" s="4">
        <f>+D11</f>
        <v>0</v>
      </c>
      <c r="J15" s="4">
        <f>+E11</f>
        <v>27</v>
      </c>
    </row>
    <row r="16" spans="1:10" ht="16.5" thickBot="1" x14ac:dyDescent="0.3">
      <c r="A16" s="10" t="s">
        <v>13</v>
      </c>
      <c r="B16" s="10">
        <f>+G15-B15</f>
        <v>0</v>
      </c>
      <c r="C16" s="10">
        <f>+H15-C15</f>
        <v>0</v>
      </c>
      <c r="D16" s="10">
        <f>+I15-D15</f>
        <v>0</v>
      </c>
      <c r="E16" s="10">
        <f>SUM(B16:D16)</f>
        <v>0</v>
      </c>
      <c r="F16" s="20"/>
      <c r="G16" s="9"/>
      <c r="H16" s="9"/>
      <c r="I16" s="9"/>
      <c r="J16" s="9"/>
    </row>
    <row r="17" spans="1:10" x14ac:dyDescent="0.25">
      <c r="A17" s="4"/>
      <c r="B17" s="4"/>
      <c r="C17" s="4"/>
      <c r="D17" s="4"/>
      <c r="E17" s="4"/>
      <c r="F17" s="3"/>
      <c r="G17" s="3"/>
      <c r="H17" s="3"/>
      <c r="I17" s="3"/>
      <c r="J17" s="3"/>
    </row>
    <row r="18" spans="1:10" ht="16.5" thickBot="1" x14ac:dyDescent="0.3">
      <c r="A18" s="15" t="s">
        <v>15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 x14ac:dyDescent="0.25">
      <c r="A19" s="23" t="s">
        <v>1</v>
      </c>
      <c r="B19" s="27" t="s">
        <v>5</v>
      </c>
      <c r="C19" s="27" t="s">
        <v>24</v>
      </c>
      <c r="D19" s="27" t="s">
        <v>14</v>
      </c>
      <c r="E19" s="27" t="s">
        <v>8</v>
      </c>
      <c r="F19" s="24" t="s">
        <v>4</v>
      </c>
      <c r="G19" s="27" t="s">
        <v>5</v>
      </c>
      <c r="H19" s="27" t="s">
        <v>24</v>
      </c>
      <c r="I19" s="27" t="s">
        <v>14</v>
      </c>
      <c r="J19" s="27" t="s">
        <v>8</v>
      </c>
    </row>
    <row r="20" spans="1:10" x14ac:dyDescent="0.25">
      <c r="A20" s="3" t="s">
        <v>16</v>
      </c>
      <c r="B20" s="3">
        <v>0</v>
      </c>
      <c r="C20" s="3">
        <f>+D2</f>
        <v>18</v>
      </c>
      <c r="D20" s="3">
        <v>0</v>
      </c>
      <c r="E20" s="3">
        <f>SUM(B20:D20)</f>
        <v>18</v>
      </c>
      <c r="F20" s="19" t="s">
        <v>13</v>
      </c>
      <c r="G20" s="4">
        <f>+B16</f>
        <v>0</v>
      </c>
      <c r="H20" s="4">
        <f>+C16</f>
        <v>0</v>
      </c>
      <c r="I20" s="4">
        <f>+D16</f>
        <v>0</v>
      </c>
      <c r="J20" s="4">
        <f>SUM(G20:I20)</f>
        <v>0</v>
      </c>
    </row>
    <row r="21" spans="1:10" x14ac:dyDescent="0.25">
      <c r="F21" s="19" t="s">
        <v>12</v>
      </c>
      <c r="G21" s="3">
        <v>0</v>
      </c>
      <c r="H21" s="3">
        <v>0</v>
      </c>
      <c r="I21" s="3">
        <f>+C15</f>
        <v>27</v>
      </c>
      <c r="J21" s="3">
        <f>SUM(G21:I21)</f>
        <v>27</v>
      </c>
    </row>
    <row r="22" spans="1:10" x14ac:dyDescent="0.25">
      <c r="F22" s="19" t="s">
        <v>16</v>
      </c>
      <c r="G22" s="4">
        <f>+C20</f>
        <v>18</v>
      </c>
      <c r="H22" s="4">
        <v>0</v>
      </c>
      <c r="I22" s="4">
        <v>0</v>
      </c>
      <c r="J22" s="4">
        <f>SUM(G22:I22)</f>
        <v>18</v>
      </c>
    </row>
    <row r="23" spans="1:10" ht="16.5" thickBot="1" x14ac:dyDescent="0.3">
      <c r="A23" s="10" t="s">
        <v>17</v>
      </c>
      <c r="B23" s="10">
        <f>+SUM(G20:G22)-B20</f>
        <v>18</v>
      </c>
      <c r="C23" s="10">
        <f>+SUM(H20:H22)-C20</f>
        <v>-18</v>
      </c>
      <c r="D23" s="10">
        <f>+SUM(I20:I22)-D20</f>
        <v>27</v>
      </c>
      <c r="E23" s="58">
        <f>SUM(B23:D23)</f>
        <v>27</v>
      </c>
      <c r="F23" s="22"/>
      <c r="G23" s="12"/>
      <c r="H23" s="12"/>
      <c r="I23" s="12"/>
      <c r="J23" s="12"/>
    </row>
    <row r="24" spans="1:10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x14ac:dyDescent="0.25">
      <c r="A25" s="13" t="s">
        <v>54</v>
      </c>
      <c r="B25" s="3"/>
      <c r="C25" s="3"/>
      <c r="D25" s="3"/>
      <c r="E25" s="3"/>
      <c r="F25" s="3"/>
      <c r="G25" s="3"/>
      <c r="H25" s="3"/>
      <c r="I25" s="3"/>
      <c r="J25" s="3"/>
    </row>
    <row r="26" spans="1:10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6.5" thickBot="1" x14ac:dyDescent="0.3">
      <c r="A27" s="15" t="s">
        <v>0</v>
      </c>
      <c r="B27" s="9"/>
      <c r="C27" s="9"/>
      <c r="D27" s="9"/>
      <c r="E27" s="9"/>
      <c r="F27" s="9"/>
      <c r="G27" s="9"/>
      <c r="H27" s="9"/>
      <c r="I27" s="9"/>
      <c r="J27" s="9"/>
    </row>
    <row r="28" spans="1:10" x14ac:dyDescent="0.25">
      <c r="A28" s="23" t="s">
        <v>1</v>
      </c>
      <c r="B28" s="27" t="s">
        <v>5</v>
      </c>
      <c r="C28" s="27" t="s">
        <v>24</v>
      </c>
      <c r="D28" s="27" t="s">
        <v>14</v>
      </c>
      <c r="E28" s="27" t="s">
        <v>8</v>
      </c>
      <c r="F28" s="24" t="s">
        <v>4</v>
      </c>
      <c r="G28" s="27" t="s">
        <v>5</v>
      </c>
      <c r="H28" s="27" t="s">
        <v>24</v>
      </c>
      <c r="I28" s="27" t="s">
        <v>14</v>
      </c>
      <c r="J28" s="27" t="s">
        <v>8</v>
      </c>
    </row>
    <row r="29" spans="1:10" x14ac:dyDescent="0.25">
      <c r="A29" s="3" t="s">
        <v>2</v>
      </c>
      <c r="B29" s="3"/>
      <c r="C29" s="3"/>
      <c r="D29" s="3"/>
      <c r="E29" s="3"/>
      <c r="F29" s="19" t="s">
        <v>2</v>
      </c>
      <c r="G29" s="3">
        <v>0</v>
      </c>
      <c r="H29" s="3">
        <f>+D2+D3</f>
        <v>45</v>
      </c>
      <c r="I29" s="3">
        <v>0</v>
      </c>
      <c r="J29" s="3">
        <f>SUM(G29:I29)</f>
        <v>45</v>
      </c>
    </row>
    <row r="30" spans="1:10" x14ac:dyDescent="0.25">
      <c r="A30" s="3" t="s">
        <v>3</v>
      </c>
      <c r="B30" s="3">
        <f>+B10</f>
        <v>0</v>
      </c>
      <c r="C30" s="3">
        <f>+C10</f>
        <v>0</v>
      </c>
      <c r="D30" s="3">
        <f>+D10</f>
        <v>0</v>
      </c>
      <c r="E30" s="3">
        <f>+E10</f>
        <v>0</v>
      </c>
      <c r="F30" s="19" t="s">
        <v>9</v>
      </c>
      <c r="G30" s="3"/>
      <c r="H30" s="3"/>
      <c r="I30" s="3" t="s">
        <v>9</v>
      </c>
      <c r="J30" s="3" t="s">
        <v>9</v>
      </c>
    </row>
    <row r="31" spans="1:10" ht="16.5" thickBot="1" x14ac:dyDescent="0.3">
      <c r="A31" s="10" t="s">
        <v>10</v>
      </c>
      <c r="B31" s="10">
        <f>+G29-B30</f>
        <v>0</v>
      </c>
      <c r="C31" s="10">
        <f>+H29-C30</f>
        <v>45</v>
      </c>
      <c r="D31" s="10">
        <f>+I29-D30</f>
        <v>0</v>
      </c>
      <c r="E31" s="58">
        <f>SUM(B31:D31)</f>
        <v>45</v>
      </c>
      <c r="F31" s="20"/>
      <c r="G31" s="9"/>
      <c r="H31" s="9"/>
      <c r="I31" s="9"/>
      <c r="J31" s="9"/>
    </row>
    <row r="32" spans="1:10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2" ht="16.5" thickBot="1" x14ac:dyDescent="0.3">
      <c r="A33" s="15" t="s">
        <v>11</v>
      </c>
      <c r="B33" s="9"/>
      <c r="C33" s="9"/>
      <c r="D33" s="9"/>
      <c r="E33" s="9"/>
      <c r="F33" s="9"/>
      <c r="G33" s="9"/>
      <c r="H33" s="9"/>
      <c r="I33" s="9"/>
      <c r="J33" s="9"/>
    </row>
    <row r="34" spans="1:12" x14ac:dyDescent="0.25">
      <c r="A34" s="51" t="s">
        <v>1</v>
      </c>
      <c r="B34" s="52" t="s">
        <v>5</v>
      </c>
      <c r="C34" s="52" t="s">
        <v>24</v>
      </c>
      <c r="D34" s="52" t="s">
        <v>14</v>
      </c>
      <c r="E34" s="52" t="s">
        <v>8</v>
      </c>
      <c r="F34" s="50" t="s">
        <v>4</v>
      </c>
      <c r="G34" s="52" t="s">
        <v>5</v>
      </c>
      <c r="H34" s="52" t="s">
        <v>24</v>
      </c>
      <c r="I34" s="52" t="s">
        <v>14</v>
      </c>
      <c r="J34" s="52" t="s">
        <v>8</v>
      </c>
    </row>
    <row r="35" spans="1:12" x14ac:dyDescent="0.25">
      <c r="A35" s="3" t="s">
        <v>12</v>
      </c>
      <c r="B35" s="3">
        <f>+B15</f>
        <v>0</v>
      </c>
      <c r="C35" s="3">
        <f>+D3</f>
        <v>27</v>
      </c>
      <c r="D35" s="3">
        <f>+D15</f>
        <v>0</v>
      </c>
      <c r="E35" s="3">
        <f>+E15</f>
        <v>27</v>
      </c>
      <c r="F35" s="19"/>
      <c r="G35" s="3"/>
      <c r="H35" s="3"/>
      <c r="I35" s="3"/>
      <c r="J35" s="3"/>
    </row>
    <row r="36" spans="1:12" x14ac:dyDescent="0.25">
      <c r="A36" s="3" t="s">
        <v>16</v>
      </c>
      <c r="B36" s="3"/>
      <c r="C36" s="3">
        <f>+D2</f>
        <v>18</v>
      </c>
      <c r="D36" s="3"/>
      <c r="E36" s="3">
        <f>SUM(B36:D36)</f>
        <v>18</v>
      </c>
      <c r="F36" s="19" t="s">
        <v>10</v>
      </c>
      <c r="G36" s="4">
        <f>+B31</f>
        <v>0</v>
      </c>
      <c r="H36" s="4">
        <f>+C31</f>
        <v>45</v>
      </c>
      <c r="I36" s="4">
        <f>+D31</f>
        <v>0</v>
      </c>
      <c r="J36" s="4">
        <f>+E31</f>
        <v>45</v>
      </c>
    </row>
    <row r="37" spans="1:12" ht="16.5" thickBot="1" x14ac:dyDescent="0.3">
      <c r="A37" s="10" t="s">
        <v>13</v>
      </c>
      <c r="B37" s="10">
        <f>+G36-B35-B36</f>
        <v>0</v>
      </c>
      <c r="C37" s="10">
        <f>+H36-C35-C36</f>
        <v>0</v>
      </c>
      <c r="D37" s="10">
        <f>+I36-D35-D36</f>
        <v>0</v>
      </c>
      <c r="E37" s="10">
        <f>SUM(B37:D37)</f>
        <v>0</v>
      </c>
      <c r="F37" s="20"/>
      <c r="G37" s="9"/>
      <c r="H37" s="9"/>
      <c r="I37" s="9"/>
      <c r="J37" s="9"/>
    </row>
    <row r="38" spans="1:12" x14ac:dyDescent="0.25">
      <c r="A38" s="4"/>
      <c r="B38" s="4"/>
      <c r="C38" s="4"/>
      <c r="D38" s="4"/>
      <c r="E38" s="4"/>
      <c r="F38" s="3"/>
      <c r="G38" s="3"/>
      <c r="H38" s="3"/>
      <c r="I38" s="3"/>
      <c r="J38" s="3"/>
    </row>
    <row r="39" spans="1:12" x14ac:dyDescent="0.25">
      <c r="B39" s="3"/>
      <c r="C39" s="3"/>
      <c r="D39" s="3"/>
      <c r="E39" s="3"/>
      <c r="F39" s="3"/>
      <c r="G39" s="3"/>
      <c r="H39" s="3"/>
      <c r="I39" s="3"/>
      <c r="J39" s="3"/>
    </row>
    <row r="40" spans="1:12" ht="16.5" thickBot="1" x14ac:dyDescent="0.3">
      <c r="A40" s="15" t="s">
        <v>15</v>
      </c>
      <c r="B40" s="9"/>
      <c r="C40" s="9"/>
      <c r="D40" s="9"/>
      <c r="E40" s="9"/>
      <c r="F40" s="9"/>
      <c r="G40" s="9"/>
      <c r="H40" s="9"/>
      <c r="I40" s="9"/>
      <c r="J40" s="9"/>
    </row>
    <row r="41" spans="1:12" x14ac:dyDescent="0.25">
      <c r="A41" s="25" t="s">
        <v>1</v>
      </c>
      <c r="B41" s="28" t="s">
        <v>5</v>
      </c>
      <c r="C41" s="28" t="s">
        <v>24</v>
      </c>
      <c r="D41" s="28" t="s">
        <v>14</v>
      </c>
      <c r="E41" s="28" t="s">
        <v>8</v>
      </c>
      <c r="F41" s="24" t="s">
        <v>4</v>
      </c>
      <c r="G41" s="28" t="s">
        <v>5</v>
      </c>
      <c r="H41" s="28" t="s">
        <v>24</v>
      </c>
      <c r="I41" s="28" t="s">
        <v>14</v>
      </c>
      <c r="J41" s="28" t="s">
        <v>8</v>
      </c>
    </row>
    <row r="42" spans="1:12" x14ac:dyDescent="0.25">
      <c r="A42" s="3"/>
      <c r="B42" s="3"/>
      <c r="C42" s="3"/>
      <c r="D42" s="3"/>
      <c r="E42" s="3"/>
      <c r="F42" s="19" t="s">
        <v>13</v>
      </c>
      <c r="G42" s="4">
        <f>+B37</f>
        <v>0</v>
      </c>
      <c r="H42" s="4">
        <f>+C37</f>
        <v>0</v>
      </c>
      <c r="I42" s="4">
        <f>+D37</f>
        <v>0</v>
      </c>
      <c r="J42" s="3">
        <f>SUM(G42:I42)</f>
        <v>0</v>
      </c>
      <c r="K42" s="1"/>
      <c r="L42" s="1"/>
    </row>
    <row r="43" spans="1:12" x14ac:dyDescent="0.25">
      <c r="F43" s="19" t="s">
        <v>12</v>
      </c>
      <c r="G43" s="3">
        <v>0</v>
      </c>
      <c r="H43" s="3">
        <v>0</v>
      </c>
      <c r="I43" s="3">
        <f>+C35</f>
        <v>27</v>
      </c>
      <c r="J43" s="3">
        <f>SUM(G43:I43)</f>
        <v>27</v>
      </c>
      <c r="K43" s="1"/>
    </row>
    <row r="44" spans="1:12" x14ac:dyDescent="0.25">
      <c r="A44" s="8"/>
      <c r="B44" s="8"/>
      <c r="C44" s="8"/>
      <c r="D44" s="8"/>
      <c r="E44" s="8"/>
      <c r="F44" s="19" t="s">
        <v>16</v>
      </c>
      <c r="G44" s="4">
        <f>+C36</f>
        <v>18</v>
      </c>
      <c r="H44" s="4">
        <v>0</v>
      </c>
      <c r="I44" s="4">
        <v>0</v>
      </c>
      <c r="J44" s="4">
        <f>SUM(G44:I44)</f>
        <v>18</v>
      </c>
    </row>
    <row r="45" spans="1:12" ht="16.5" thickBot="1" x14ac:dyDescent="0.3">
      <c r="A45" s="9" t="s">
        <v>17</v>
      </c>
      <c r="B45" s="9">
        <f>+SUM(G42:G44)-B42</f>
        <v>18</v>
      </c>
      <c r="C45" s="9">
        <f>+SUM(H42:H44)-C42</f>
        <v>0</v>
      </c>
      <c r="D45" s="9">
        <f>+SUM(I42:I44)-D42</f>
        <v>27</v>
      </c>
      <c r="E45" s="59">
        <f>SUM(B45:D45)</f>
        <v>45</v>
      </c>
      <c r="F45" s="20"/>
      <c r="G45" s="9"/>
      <c r="H45" s="9"/>
      <c r="I45" s="9"/>
      <c r="J45" s="9"/>
    </row>
    <row r="46" spans="1:12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2" x14ac:dyDescent="0.25">
      <c r="A47" s="13" t="s">
        <v>55</v>
      </c>
      <c r="B47" s="3"/>
      <c r="C47" s="3"/>
      <c r="D47" s="3"/>
      <c r="E47" s="3"/>
      <c r="F47" s="3"/>
      <c r="G47" s="3"/>
      <c r="H47" s="3"/>
      <c r="I47" s="3"/>
      <c r="J47" s="3"/>
    </row>
    <row r="48" spans="1:12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6.5" thickBot="1" x14ac:dyDescent="0.3">
      <c r="A49" s="15" t="s">
        <v>0</v>
      </c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25">
      <c r="A50" s="51" t="s">
        <v>1</v>
      </c>
      <c r="B50" s="52" t="s">
        <v>5</v>
      </c>
      <c r="C50" s="52" t="s">
        <v>24</v>
      </c>
      <c r="D50" s="52" t="s">
        <v>14</v>
      </c>
      <c r="E50" s="52" t="s">
        <v>8</v>
      </c>
      <c r="F50" s="53" t="s">
        <v>4</v>
      </c>
      <c r="G50" s="52" t="s">
        <v>5</v>
      </c>
      <c r="H50" s="52" t="s">
        <v>24</v>
      </c>
      <c r="I50" s="52" t="s">
        <v>14</v>
      </c>
      <c r="J50" s="52" t="s">
        <v>8</v>
      </c>
    </row>
    <row r="51" spans="1:10" x14ac:dyDescent="0.25">
      <c r="A51" s="4" t="s">
        <v>2</v>
      </c>
      <c r="B51" s="4"/>
      <c r="C51" s="4"/>
      <c r="D51" s="4"/>
      <c r="E51" s="4"/>
      <c r="F51" s="19" t="s">
        <v>2</v>
      </c>
      <c r="G51" s="4">
        <v>0</v>
      </c>
      <c r="H51" s="4">
        <f>+D2+D3</f>
        <v>45</v>
      </c>
      <c r="I51" s="4">
        <v>0</v>
      </c>
      <c r="J51" s="3">
        <f>SUM(G51:I51)</f>
        <v>45</v>
      </c>
    </row>
    <row r="52" spans="1:10" x14ac:dyDescent="0.25">
      <c r="A52" s="3" t="s">
        <v>3</v>
      </c>
      <c r="B52" s="3">
        <v>0</v>
      </c>
      <c r="C52" s="3">
        <f>+G51</f>
        <v>0</v>
      </c>
      <c r="D52" s="3">
        <v>0</v>
      </c>
      <c r="E52" s="3">
        <f>SUM(B52:D52)</f>
        <v>0</v>
      </c>
      <c r="F52" s="19" t="s">
        <v>16</v>
      </c>
      <c r="G52" s="4">
        <f>+D2</f>
        <v>18</v>
      </c>
      <c r="H52" s="4">
        <v>0</v>
      </c>
      <c r="I52" s="4">
        <v>0</v>
      </c>
      <c r="J52" s="3">
        <f>SUM(G52:I52)</f>
        <v>18</v>
      </c>
    </row>
    <row r="53" spans="1:10" x14ac:dyDescent="0.25">
      <c r="A53" s="3" t="s">
        <v>16</v>
      </c>
      <c r="B53" s="3">
        <v>0</v>
      </c>
      <c r="C53" s="3">
        <f>+G52</f>
        <v>18</v>
      </c>
      <c r="D53" s="3">
        <v>0</v>
      </c>
      <c r="E53" s="3">
        <f>SUM(B53:D53)</f>
        <v>18</v>
      </c>
      <c r="F53" s="19"/>
      <c r="G53" s="3"/>
      <c r="H53" s="3"/>
      <c r="I53" s="3" t="s">
        <v>9</v>
      </c>
      <c r="J53" s="3" t="s">
        <v>9</v>
      </c>
    </row>
    <row r="54" spans="1:10" ht="16.5" thickBot="1" x14ac:dyDescent="0.3">
      <c r="A54" s="10" t="s">
        <v>10</v>
      </c>
      <c r="B54" s="10">
        <f>+G51+G52-B52-B53</f>
        <v>18</v>
      </c>
      <c r="C54" s="10">
        <f t="shared" ref="C54:D54" si="0">+H51+H52-C52-C53</f>
        <v>27</v>
      </c>
      <c r="D54" s="10">
        <f t="shared" si="0"/>
        <v>0</v>
      </c>
      <c r="E54" s="58">
        <f>SUM(B54:D54)</f>
        <v>45</v>
      </c>
      <c r="F54" s="20"/>
      <c r="G54" s="9"/>
      <c r="H54" s="9"/>
      <c r="I54" s="9"/>
      <c r="J54" s="9"/>
    </row>
    <row r="55" spans="1:10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6.5" thickBot="1" x14ac:dyDescent="0.3">
      <c r="A56" s="15" t="s">
        <v>11</v>
      </c>
      <c r="B56" s="9"/>
      <c r="C56" s="9"/>
      <c r="D56" s="9"/>
      <c r="E56" s="9"/>
      <c r="F56" s="9"/>
      <c r="G56" s="9"/>
      <c r="H56" s="9"/>
      <c r="I56" s="9"/>
      <c r="J56" s="9"/>
    </row>
    <row r="57" spans="1:10" x14ac:dyDescent="0.25">
      <c r="A57" s="51" t="s">
        <v>1</v>
      </c>
      <c r="B57" s="52" t="s">
        <v>5</v>
      </c>
      <c r="C57" s="52" t="s">
        <v>24</v>
      </c>
      <c r="D57" s="52" t="s">
        <v>14</v>
      </c>
      <c r="E57" s="52" t="s">
        <v>8</v>
      </c>
      <c r="F57" s="50" t="s">
        <v>4</v>
      </c>
      <c r="G57" s="52" t="s">
        <v>5</v>
      </c>
      <c r="H57" s="52" t="s">
        <v>24</v>
      </c>
      <c r="I57" s="52" t="s">
        <v>14</v>
      </c>
      <c r="J57" s="52" t="s">
        <v>8</v>
      </c>
    </row>
    <row r="58" spans="1:10" x14ac:dyDescent="0.25">
      <c r="A58" s="3" t="s">
        <v>12</v>
      </c>
      <c r="B58" s="3">
        <v>0</v>
      </c>
      <c r="C58" s="3">
        <f>+C16</f>
        <v>0</v>
      </c>
      <c r="D58" s="3">
        <v>0</v>
      </c>
      <c r="E58" s="3">
        <f>SUM(B58:D58)</f>
        <v>0</v>
      </c>
      <c r="F58" s="19"/>
      <c r="G58" s="3"/>
      <c r="H58" s="3"/>
      <c r="I58" s="3"/>
      <c r="J58" s="3"/>
    </row>
    <row r="59" spans="1:10" ht="16.5" thickBot="1" x14ac:dyDescent="0.3">
      <c r="A59" s="10" t="s">
        <v>13</v>
      </c>
      <c r="B59" s="10">
        <f>+G59-B58</f>
        <v>18</v>
      </c>
      <c r="C59" s="10">
        <f>+H59-C58</f>
        <v>27</v>
      </c>
      <c r="D59" s="10">
        <f>+I59-D58</f>
        <v>0</v>
      </c>
      <c r="E59" s="10">
        <f>+J59-E58</f>
        <v>45</v>
      </c>
      <c r="F59" s="20" t="s">
        <v>10</v>
      </c>
      <c r="G59" s="9">
        <f>+B54</f>
        <v>18</v>
      </c>
      <c r="H59" s="9">
        <f>+C54</f>
        <v>27</v>
      </c>
      <c r="I59" s="9">
        <f>+D54</f>
        <v>0</v>
      </c>
      <c r="J59" s="9">
        <f>+E54</f>
        <v>45</v>
      </c>
    </row>
    <row r="60" spans="1:10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6.5" thickBot="1" x14ac:dyDescent="0.3">
      <c r="A61" s="15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x14ac:dyDescent="0.25">
      <c r="A62" s="23" t="s">
        <v>1</v>
      </c>
      <c r="B62" s="27" t="s">
        <v>5</v>
      </c>
      <c r="C62" s="27" t="s">
        <v>24</v>
      </c>
      <c r="D62" s="27" t="s">
        <v>14</v>
      </c>
      <c r="E62" s="27" t="s">
        <v>8</v>
      </c>
      <c r="F62" s="24" t="s">
        <v>4</v>
      </c>
      <c r="G62" s="27" t="s">
        <v>5</v>
      </c>
      <c r="H62" s="27" t="s">
        <v>24</v>
      </c>
      <c r="I62" s="27" t="s">
        <v>14</v>
      </c>
      <c r="J62" s="27" t="s">
        <v>8</v>
      </c>
    </row>
    <row r="63" spans="1:10" x14ac:dyDescent="0.25">
      <c r="A63" s="3"/>
      <c r="B63" s="3"/>
      <c r="C63" s="3"/>
      <c r="D63" s="3"/>
      <c r="E63" s="3"/>
      <c r="F63" s="19" t="s">
        <v>13</v>
      </c>
      <c r="G63" s="4">
        <f>+B59</f>
        <v>18</v>
      </c>
      <c r="H63" s="4">
        <f>+C59</f>
        <v>27</v>
      </c>
      <c r="I63" s="4">
        <f>+D59</f>
        <v>0</v>
      </c>
      <c r="J63" s="4">
        <f>SUM(G63:I63)</f>
        <v>45</v>
      </c>
    </row>
    <row r="64" spans="1:10" x14ac:dyDescent="0.25">
      <c r="F64" s="19" t="s">
        <v>12</v>
      </c>
      <c r="G64" s="4"/>
      <c r="H64" s="4"/>
      <c r="I64" s="4">
        <f>+C58</f>
        <v>0</v>
      </c>
      <c r="J64" s="4">
        <f>SUM(G64:I64)</f>
        <v>0</v>
      </c>
    </row>
    <row r="65" spans="1:11" ht="16.5" thickBot="1" x14ac:dyDescent="0.3">
      <c r="A65" s="10" t="s">
        <v>17</v>
      </c>
      <c r="B65" s="10">
        <f>+SUM(G63:G66)-B63</f>
        <v>18</v>
      </c>
      <c r="C65" s="10">
        <f>+SUM(H63:H66)-C63</f>
        <v>27</v>
      </c>
      <c r="D65" s="10">
        <f>+SUM(I63:I66)-D63</f>
        <v>0</v>
      </c>
      <c r="E65" s="58">
        <f>SUM(B65:D65)</f>
        <v>45</v>
      </c>
      <c r="F65" s="20"/>
      <c r="G65" s="9"/>
      <c r="H65" s="9"/>
      <c r="I65" s="9"/>
      <c r="J65" s="9"/>
    </row>
    <row r="66" spans="1:1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1" x14ac:dyDescent="0.25">
      <c r="A67" s="13" t="s">
        <v>52</v>
      </c>
      <c r="B67" s="2"/>
      <c r="C67" s="2"/>
      <c r="D67" s="2"/>
      <c r="E67" s="2"/>
      <c r="F67" s="2"/>
      <c r="G67" s="2"/>
      <c r="H67" s="2"/>
      <c r="I67" s="2"/>
      <c r="J67" s="2"/>
    </row>
    <row r="68" spans="1:1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1" ht="16.5" thickBot="1" x14ac:dyDescent="0.3">
      <c r="A69" s="15" t="s">
        <v>0</v>
      </c>
      <c r="B69" s="9"/>
      <c r="C69" s="9"/>
      <c r="D69" s="9"/>
      <c r="E69" s="9"/>
      <c r="F69" s="9"/>
      <c r="G69" s="9"/>
      <c r="H69" s="9"/>
      <c r="I69" s="9"/>
      <c r="J69" s="9"/>
    </row>
    <row r="70" spans="1:11" x14ac:dyDescent="0.25">
      <c r="A70" s="51" t="s">
        <v>1</v>
      </c>
      <c r="B70" s="52" t="s">
        <v>5</v>
      </c>
      <c r="C70" s="52" t="s">
        <v>24</v>
      </c>
      <c r="D70" s="52" t="s">
        <v>14</v>
      </c>
      <c r="E70" s="52" t="s">
        <v>8</v>
      </c>
      <c r="F70" s="53" t="s">
        <v>4</v>
      </c>
      <c r="G70" s="52" t="s">
        <v>5</v>
      </c>
      <c r="H70" s="52" t="s">
        <v>24</v>
      </c>
      <c r="I70" s="52" t="s">
        <v>14</v>
      </c>
      <c r="J70" s="52" t="s">
        <v>8</v>
      </c>
    </row>
    <row r="71" spans="1:11" x14ac:dyDescent="0.25">
      <c r="A71" s="4" t="s">
        <v>2</v>
      </c>
      <c r="B71" s="4"/>
      <c r="C71" s="4"/>
      <c r="D71" s="4"/>
      <c r="E71" s="4"/>
      <c r="F71" s="19" t="s">
        <v>2</v>
      </c>
      <c r="G71" s="4">
        <f>+D2</f>
        <v>18</v>
      </c>
      <c r="H71" s="4">
        <f>+D2+D3</f>
        <v>45</v>
      </c>
      <c r="I71" s="4">
        <f>+I29</f>
        <v>0</v>
      </c>
      <c r="J71" s="3">
        <f>SUM(G71:I71)</f>
        <v>63</v>
      </c>
    </row>
    <row r="72" spans="1:11" x14ac:dyDescent="0.25">
      <c r="A72" s="3" t="s">
        <v>3</v>
      </c>
      <c r="B72" s="3">
        <v>0</v>
      </c>
      <c r="C72" s="3">
        <f>+G71</f>
        <v>18</v>
      </c>
      <c r="D72" s="3">
        <v>0</v>
      </c>
      <c r="E72" s="3">
        <f>SUM(B72:D72)</f>
        <v>18</v>
      </c>
      <c r="F72" s="19"/>
      <c r="G72" s="3"/>
      <c r="H72" s="3"/>
      <c r="I72" s="3" t="s">
        <v>9</v>
      </c>
      <c r="J72" s="3" t="s">
        <v>9</v>
      </c>
    </row>
    <row r="73" spans="1:11" ht="16.5" thickBot="1" x14ac:dyDescent="0.3">
      <c r="A73" s="10" t="s">
        <v>10</v>
      </c>
      <c r="B73" s="10">
        <f>+G71-B72</f>
        <v>18</v>
      </c>
      <c r="C73" s="10">
        <f>+H71-C72</f>
        <v>27</v>
      </c>
      <c r="D73" s="10">
        <f>+I71-D72</f>
        <v>0</v>
      </c>
      <c r="E73" s="58">
        <f>SUM(B73:D73)</f>
        <v>45</v>
      </c>
      <c r="F73" s="20"/>
      <c r="G73" s="9"/>
      <c r="H73" s="9"/>
      <c r="I73" s="9"/>
      <c r="J73" s="9"/>
    </row>
    <row r="74" spans="1:1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1" ht="16.5" thickBot="1" x14ac:dyDescent="0.3">
      <c r="A75" s="15" t="s">
        <v>11</v>
      </c>
      <c r="B75" s="9"/>
      <c r="C75" s="9"/>
      <c r="D75" s="9"/>
      <c r="E75" s="9"/>
      <c r="F75" s="9"/>
      <c r="G75" s="9"/>
      <c r="H75" s="9"/>
      <c r="I75" s="9"/>
      <c r="J75" s="9"/>
      <c r="K75" s="1"/>
    </row>
    <row r="76" spans="1:11" x14ac:dyDescent="0.25">
      <c r="A76" s="51" t="s">
        <v>1</v>
      </c>
      <c r="B76" s="52" t="s">
        <v>5</v>
      </c>
      <c r="C76" s="52" t="s">
        <v>24</v>
      </c>
      <c r="D76" s="52" t="s">
        <v>14</v>
      </c>
      <c r="E76" s="52" t="s">
        <v>8</v>
      </c>
      <c r="F76" s="50" t="s">
        <v>4</v>
      </c>
      <c r="G76" s="52" t="s">
        <v>5</v>
      </c>
      <c r="H76" s="52" t="s">
        <v>24</v>
      </c>
      <c r="I76" s="52" t="s">
        <v>14</v>
      </c>
      <c r="J76" s="52" t="s">
        <v>8</v>
      </c>
      <c r="K76" s="1"/>
    </row>
    <row r="77" spans="1:11" x14ac:dyDescent="0.25">
      <c r="A77" s="3" t="s">
        <v>12</v>
      </c>
      <c r="B77" s="3">
        <v>0</v>
      </c>
      <c r="C77" s="3">
        <f>+D3</f>
        <v>27</v>
      </c>
      <c r="D77" s="3">
        <v>0</v>
      </c>
      <c r="E77" s="55">
        <f>SUM(B77:D77)</f>
        <v>27</v>
      </c>
      <c r="F77" s="4" t="s">
        <v>10</v>
      </c>
      <c r="G77" s="4">
        <f>+B73</f>
        <v>18</v>
      </c>
      <c r="H77" s="4">
        <f>+C73</f>
        <v>27</v>
      </c>
      <c r="I77" s="4">
        <f>+D73</f>
        <v>0</v>
      </c>
      <c r="J77" s="4">
        <f>+E73</f>
        <v>45</v>
      </c>
    </row>
    <row r="78" spans="1:11" ht="16.5" thickBot="1" x14ac:dyDescent="0.3">
      <c r="A78" s="10" t="s">
        <v>13</v>
      </c>
      <c r="B78" s="10">
        <f>+G77-B77</f>
        <v>18</v>
      </c>
      <c r="C78" s="10">
        <f>+H77-C77</f>
        <v>0</v>
      </c>
      <c r="D78" s="10">
        <f>+I77-D77</f>
        <v>0</v>
      </c>
      <c r="E78" s="29">
        <f>+J77-E77</f>
        <v>18</v>
      </c>
      <c r="F78" s="54"/>
      <c r="G78" s="49"/>
      <c r="H78" s="49"/>
      <c r="I78" s="49"/>
      <c r="J78" s="49"/>
    </row>
    <row r="79" spans="1:1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1" ht="16.5" thickBot="1" x14ac:dyDescent="0.3">
      <c r="A80" s="15" t="s">
        <v>15</v>
      </c>
      <c r="B80" s="9"/>
      <c r="C80" s="9"/>
      <c r="D80" s="9"/>
      <c r="E80" s="9"/>
      <c r="F80" s="9"/>
      <c r="G80" s="9"/>
      <c r="H80" s="9"/>
      <c r="I80" s="9"/>
      <c r="J80" s="9"/>
    </row>
    <row r="81" spans="1:10" x14ac:dyDescent="0.25">
      <c r="A81" s="23" t="s">
        <v>1</v>
      </c>
      <c r="B81" s="27" t="s">
        <v>5</v>
      </c>
      <c r="C81" s="27" t="s">
        <v>24</v>
      </c>
      <c r="D81" s="27" t="s">
        <v>14</v>
      </c>
      <c r="E81" s="27" t="s">
        <v>8</v>
      </c>
      <c r="F81" s="24" t="s">
        <v>4</v>
      </c>
      <c r="G81" s="27" t="s">
        <v>5</v>
      </c>
      <c r="H81" s="27" t="s">
        <v>24</v>
      </c>
      <c r="I81" s="27" t="s">
        <v>14</v>
      </c>
      <c r="J81" s="27" t="s">
        <v>8</v>
      </c>
    </row>
    <row r="82" spans="1:10" x14ac:dyDescent="0.25">
      <c r="A82" s="3"/>
      <c r="B82" s="3"/>
      <c r="C82" s="3"/>
      <c r="D82" s="3"/>
      <c r="E82" s="3"/>
      <c r="F82" s="19" t="s">
        <v>13</v>
      </c>
      <c r="G82" s="4">
        <f>+B78</f>
        <v>18</v>
      </c>
      <c r="H82" s="4">
        <f>+C78</f>
        <v>0</v>
      </c>
      <c r="I82" s="4">
        <f>+D78</f>
        <v>0</v>
      </c>
      <c r="J82" s="4">
        <f>SUM(G82:I82)</f>
        <v>18</v>
      </c>
    </row>
    <row r="83" spans="1:10" x14ac:dyDescent="0.25">
      <c r="F83" s="19" t="s">
        <v>12</v>
      </c>
      <c r="G83" s="4">
        <v>0</v>
      </c>
      <c r="H83" s="4">
        <v>0</v>
      </c>
      <c r="I83" s="4">
        <f>+C77</f>
        <v>27</v>
      </c>
      <c r="J83" s="4">
        <f>SUM(G83:I83)</f>
        <v>27</v>
      </c>
    </row>
    <row r="84" spans="1:10" ht="16.5" thickBot="1" x14ac:dyDescent="0.3">
      <c r="A84" s="10" t="s">
        <v>17</v>
      </c>
      <c r="B84" s="10">
        <f>+SUM(G82:G85)-B82</f>
        <v>18</v>
      </c>
      <c r="C84" s="10">
        <f>+SUM(H82:H85)-C82</f>
        <v>0</v>
      </c>
      <c r="D84" s="10">
        <f>+SUM(I82:I85)-D82</f>
        <v>27</v>
      </c>
      <c r="E84" s="58">
        <f>SUM(B84:D84)</f>
        <v>45</v>
      </c>
      <c r="F84" s="20"/>
      <c r="G84" s="9"/>
      <c r="H84" s="9"/>
      <c r="I84" s="9"/>
      <c r="J84" s="9"/>
    </row>
    <row r="85" spans="1:10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</row>
  </sheetData>
  <pageMargins left="0.25" right="0.25" top="0.75" bottom="0.75" header="0.3" footer="0.3"/>
  <pageSetup paperSize="9" scale="68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Market - no depletion</vt:lpstr>
      <vt:lpstr>Market - depletion</vt:lpstr>
      <vt:lpstr>Non-market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Phyo Ba Kyu</cp:lastModifiedBy>
  <cp:lastPrinted>2022-08-01T11:30:40Z</cp:lastPrinted>
  <dcterms:created xsi:type="dcterms:W3CDTF">2022-07-26T08:47:51Z</dcterms:created>
  <dcterms:modified xsi:type="dcterms:W3CDTF">2022-10-11T14:37:08Z</dcterms:modified>
</cp:coreProperties>
</file>