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smith33_un_org/Documents/All information/Word/ISWGNA/AEG/2020/Presentations/"/>
    </mc:Choice>
  </mc:AlternateContent>
  <xr:revisionPtr revIDLastSave="0" documentId="8_{859B5329-6124-4237-A97E-D5EF6756D3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se Table" sheetId="1" r:id="rId1"/>
    <sheet name="Sheet1" sheetId="2" r:id="rId2"/>
  </sheets>
  <externalReferences>
    <externalReference r:id="rId3"/>
    <externalReference r:id="rId4"/>
  </externalReferences>
  <definedNames>
    <definedName name="conf_status_code" localSheetId="0">'Use Table'!#REF!</definedName>
    <definedName name="conf_status_code">'[1]1500'!#REF!</definedName>
    <definedName name="Obs_conf_code">[2]table_id!$II$2:$II$6</definedName>
    <definedName name="obs_status_code" localSheetId="0">'Use Table'!#REF!</definedName>
    <definedName name="obs_status_code">'[1]1500'!#REF!</definedName>
    <definedName name="organisation_code">'[1]1500'!#REF!</definedName>
    <definedName name="price_code" localSheetId="0">'Use Table'!#REF!</definedName>
    <definedName name="Price_Code">'[1]1500'!#REF!</definedName>
    <definedName name="Price_Codes">'[1]1500'!#REF!</definedName>
    <definedName name="Prices_codes">[2]table_id!$IO$2:$IO$4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1" l="1"/>
  <c r="AE21" i="1"/>
  <c r="AE20" i="1"/>
  <c r="AE19" i="1"/>
  <c r="AE12" i="1"/>
  <c r="AE11" i="1"/>
  <c r="AE9" i="1"/>
  <c r="AE6" i="1"/>
  <c r="AC25" i="1"/>
  <c r="X25" i="1"/>
  <c r="AE25" i="1" s="1"/>
  <c r="W37" i="1"/>
  <c r="W35" i="1"/>
  <c r="W32" i="1"/>
  <c r="W31" i="1"/>
  <c r="W30" i="1"/>
  <c r="W29" i="1"/>
  <c r="W40" i="1"/>
  <c r="W43" i="1" s="1"/>
</calcChain>
</file>

<file path=xl/sharedStrings.xml><?xml version="1.0" encoding="utf-8"?>
<sst xmlns="http://schemas.openxmlformats.org/spreadsheetml/2006/main" count="111" uniqueCount="93">
  <si>
    <t>Closing balance sheet/Positions/Stocks</t>
  </si>
  <si>
    <t>Output</t>
  </si>
  <si>
    <t>Value added, gross</t>
  </si>
  <si>
    <t>Operating surplus and mixed income, net</t>
  </si>
  <si>
    <t>Consumption of fixed capital</t>
  </si>
  <si>
    <t>Other taxes on production minus other subsidies on production</t>
  </si>
  <si>
    <t>Compensation of employees</t>
  </si>
  <si>
    <t xml:space="preserve">Total            </t>
  </si>
  <si>
    <t>_T</t>
  </si>
  <si>
    <t>Services provided by extraterritorial organisations and bodies</t>
  </si>
  <si>
    <t>CPA_U</t>
  </si>
  <si>
    <t xml:space="preserve">Services of households as employers; undifferentiated goods and services produced by households for own use </t>
  </si>
  <si>
    <t>CPA_T</t>
  </si>
  <si>
    <t>Other services</t>
  </si>
  <si>
    <t>CPA_S</t>
  </si>
  <si>
    <t>Arts, entertainment and recreation services</t>
  </si>
  <si>
    <t>CPA_R</t>
  </si>
  <si>
    <t>Human health and social work services</t>
  </si>
  <si>
    <t>CPA_Q</t>
  </si>
  <si>
    <t>Education services</t>
  </si>
  <si>
    <t>CPA_P</t>
  </si>
  <si>
    <t>Public administration and defence services; compulsory social security services</t>
  </si>
  <si>
    <t>CPA_O</t>
  </si>
  <si>
    <t>Administrative and support services</t>
  </si>
  <si>
    <t>CPA_N</t>
  </si>
  <si>
    <t>Professional, scientific and technical services</t>
  </si>
  <si>
    <t>CPA_M</t>
  </si>
  <si>
    <t>Real estate services</t>
  </si>
  <si>
    <t>CPA_L</t>
  </si>
  <si>
    <t>Financial and insurance services</t>
  </si>
  <si>
    <t>CPA_K</t>
  </si>
  <si>
    <t>Information and communication services</t>
  </si>
  <si>
    <t>CPA_J</t>
  </si>
  <si>
    <t>Accommodation and food services</t>
  </si>
  <si>
    <t>CPA_I</t>
  </si>
  <si>
    <t>Transportation and storage services</t>
  </si>
  <si>
    <t>CPA_H</t>
  </si>
  <si>
    <t>Wholesale and retail trade services; repair services of motor vehicles and motorcycles</t>
  </si>
  <si>
    <t>CPA_G</t>
  </si>
  <si>
    <t>Constructions and construction works</t>
  </si>
  <si>
    <t>CPA_F</t>
  </si>
  <si>
    <t>Water supply; sewerage, waste management and remediation services</t>
  </si>
  <si>
    <t>CPA_E</t>
  </si>
  <si>
    <t>Electricity, gas, steam and air-conditioning</t>
  </si>
  <si>
    <t>CPA_D</t>
  </si>
  <si>
    <t>Manufactured products</t>
  </si>
  <si>
    <t>CPA_C</t>
  </si>
  <si>
    <t>Mining and quarrying</t>
  </si>
  <si>
    <t>CPA_B</t>
  </si>
  <si>
    <t>Products of agriculture, forestry and fishing</t>
  </si>
  <si>
    <t>CPA_A</t>
  </si>
  <si>
    <t>label</t>
  </si>
  <si>
    <t>Total use at purchasers' prices</t>
  </si>
  <si>
    <t>Total exports</t>
  </si>
  <si>
    <t>Gross capital formation</t>
  </si>
  <si>
    <t>Gross fixed capital formation</t>
  </si>
  <si>
    <t>Final consumption expenditure</t>
  </si>
  <si>
    <t>Final consumption expenditure by government</t>
  </si>
  <si>
    <t>Final consumption expenditure by non-profit organisations serving households (NPISH)</t>
  </si>
  <si>
    <t>Total</t>
  </si>
  <si>
    <t>Activities of extra-territorial organisations and bodies</t>
  </si>
  <si>
    <t>Activities of households as employers; undifferentiated goods- and services-producing activities of households for own use</t>
  </si>
  <si>
    <t>Other service activities</t>
  </si>
  <si>
    <t>Arts, entertainment and recreation</t>
  </si>
  <si>
    <t>Human health and social work activities</t>
  </si>
  <si>
    <t>Education</t>
  </si>
  <si>
    <t>Public administration and defence; compulsory social security</t>
  </si>
  <si>
    <t>Administrative and support service activities</t>
  </si>
  <si>
    <t>Professional, scientific and technical activities</t>
  </si>
  <si>
    <t>Real estate activities</t>
  </si>
  <si>
    <t>Financial and insurance activities</t>
  </si>
  <si>
    <t>Information and communication</t>
  </si>
  <si>
    <t>Accommodation and food service activities</t>
  </si>
  <si>
    <t>Transportation and storage</t>
  </si>
  <si>
    <t>Wholesale and retail trade; repair of motor vehicles and motorcycles</t>
  </si>
  <si>
    <t>Construction</t>
  </si>
  <si>
    <t>Manufacturing</t>
  </si>
  <si>
    <t>Agriculture, forestry and fishing</t>
  </si>
  <si>
    <t>SNA08 Questionnaire 1600 - Use table at purchasers' prices</t>
  </si>
  <si>
    <t>Final consumption expenditure by households</t>
  </si>
  <si>
    <t>Public utilities</t>
  </si>
  <si>
    <t>Mining and quarrying products</t>
  </si>
  <si>
    <t>Paid employment, hours worked</t>
  </si>
  <si>
    <t>Unpaid employment, hours worked</t>
  </si>
  <si>
    <t>Memo item: leisure time, hours spent</t>
  </si>
  <si>
    <t>Memo item: other activities not included elsewhere, hours spent</t>
  </si>
  <si>
    <t>Of which: Consumer durables used in the production of unpiad household services</t>
  </si>
  <si>
    <t>Total time spent</t>
  </si>
  <si>
    <t xml:space="preserve">  Of which: Consumption of fixed capital related to consumer durables</t>
  </si>
  <si>
    <t xml:space="preserve">  Of which: Gross fixed capital related to consumer durables</t>
  </si>
  <si>
    <t xml:space="preserve">  Of which: Stock of consumer durables</t>
  </si>
  <si>
    <r>
      <t>1000</t>
    </r>
    <r>
      <rPr>
        <sz val="8"/>
        <color rgb="FF00B0F0"/>
        <rFont val="MS Sans Serif"/>
      </rPr>
      <t xml:space="preserve"> - 1000</t>
    </r>
  </si>
  <si>
    <r>
      <t>600</t>
    </r>
    <r>
      <rPr>
        <sz val="8"/>
        <color rgb="FF00B0F0"/>
        <rFont val="MS Sans Serif"/>
      </rPr>
      <t xml:space="preserve"> - 600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</si>
</sst>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sz val="8"/>
      <color rgb="FFFF0000"/>
      <name val="MS Sans Serif"/>
      <family val="2"/>
    </font>
    <font>
      <sz val="8"/>
      <color rgb="FF00B0F0"/>
      <name val="Arial"/>
      <family val="2"/>
    </font>
    <font>
      <sz val="8"/>
      <color rgb="FF00B0F0"/>
      <name val="MS Sans Serif"/>
      <family val="2"/>
    </font>
    <font>
      <sz val="8"/>
      <color rgb="FF00B0F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alignment vertical="top"/>
    </xf>
  </cellStyleXfs>
  <cellXfs count="67">
    <xf numFmtId="0" fontId="0" fillId="0" borderId="0" xfId="0"/>
    <xf numFmtId="3" fontId="4" fillId="2" borderId="5" xfId="3" applyNumberFormat="1" applyFont="1" applyFill="1" applyBorder="1" applyAlignment="1" applyProtection="1">
      <alignment horizontal="right" vertical="center"/>
      <protection locked="0"/>
    </xf>
    <xf numFmtId="3" fontId="14" fillId="2" borderId="5" xfId="3" applyNumberFormat="1" applyFont="1" applyFill="1" applyBorder="1" applyAlignment="1" applyProtection="1">
      <alignment horizontal="right" vertical="center"/>
      <protection locked="0"/>
    </xf>
    <xf numFmtId="3" fontId="14" fillId="2" borderId="33" xfId="3" applyNumberFormat="1" applyFont="1" applyFill="1" applyBorder="1" applyAlignment="1" applyProtection="1">
      <alignment horizontal="right" vertical="center"/>
      <protection locked="0"/>
    </xf>
    <xf numFmtId="3" fontId="14" fillId="2" borderId="2" xfId="3" applyNumberFormat="1" applyFont="1" applyFill="1" applyBorder="1" applyAlignment="1" applyProtection="1">
      <alignment horizontal="right" vertical="center"/>
      <protection locked="0"/>
    </xf>
    <xf numFmtId="3" fontId="4" fillId="2" borderId="7" xfId="3" applyNumberFormat="1" applyFont="1" applyFill="1" applyBorder="1" applyAlignment="1" applyProtection="1">
      <alignment horizontal="right" vertical="center"/>
      <protection locked="0"/>
    </xf>
    <xf numFmtId="3" fontId="7" fillId="2" borderId="0" xfId="4" applyNumberFormat="1" applyFont="1" applyFill="1" applyBorder="1" applyAlignment="1" applyProtection="1">
      <alignment horizontal="left" vertical="center"/>
      <protection locked="0"/>
    </xf>
    <xf numFmtId="3" fontId="2" fillId="2" borderId="0" xfId="4" applyNumberFormat="1" applyFont="1" applyFill="1" applyBorder="1" applyAlignment="1" applyProtection="1">
      <alignment horizontal="left" vertical="center"/>
      <protection locked="0"/>
    </xf>
    <xf numFmtId="3" fontId="5" fillId="2" borderId="0" xfId="3" applyNumberFormat="1" applyFont="1" applyFill="1" applyBorder="1" applyAlignment="1" applyProtection="1">
      <alignment horizontal="left" vertical="center"/>
      <protection locked="0"/>
    </xf>
    <xf numFmtId="3" fontId="6" fillId="2" borderId="0" xfId="3" applyNumberFormat="1" applyFont="1" applyFill="1" applyBorder="1" applyAlignment="1" applyProtection="1">
      <alignment horizontal="right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3" fontId="2" fillId="4" borderId="22" xfId="3" applyNumberFormat="1" applyFont="1" applyFill="1" applyBorder="1" applyAlignment="1" applyProtection="1">
      <alignment horizontal="left" vertical="center"/>
    </xf>
    <xf numFmtId="3" fontId="2" fillId="4" borderId="21" xfId="3" applyNumberFormat="1" applyFont="1" applyFill="1" applyBorder="1" applyAlignment="1" applyProtection="1">
      <alignment horizontal="left" vertical="center"/>
    </xf>
    <xf numFmtId="3" fontId="2" fillId="4" borderId="0" xfId="1" applyNumberFormat="1" applyFont="1" applyFill="1" applyAlignment="1" applyProtection="1">
      <alignment vertical="center"/>
    </xf>
    <xf numFmtId="3" fontId="2" fillId="4" borderId="17" xfId="3" applyNumberFormat="1" applyFont="1" applyFill="1" applyBorder="1" applyAlignment="1" applyProtection="1">
      <alignment vertical="center"/>
    </xf>
    <xf numFmtId="3" fontId="2" fillId="2" borderId="16" xfId="3" applyNumberFormat="1" applyFont="1" applyFill="1" applyBorder="1" applyAlignment="1" applyProtection="1">
      <alignment horizontal="left" vertical="center"/>
    </xf>
    <xf numFmtId="3" fontId="2" fillId="2" borderId="8" xfId="3" applyNumberFormat="1" applyFont="1" applyFill="1" applyBorder="1" applyAlignment="1" applyProtection="1">
      <alignment vertical="center"/>
    </xf>
    <xf numFmtId="3" fontId="2" fillId="2" borderId="15" xfId="3" applyNumberFormat="1" applyFont="1" applyFill="1" applyBorder="1" applyAlignment="1" applyProtection="1">
      <alignment horizontal="left" vertical="center"/>
    </xf>
    <xf numFmtId="3" fontId="2" fillId="2" borderId="14" xfId="3" applyNumberFormat="1" applyFont="1" applyFill="1" applyBorder="1" applyAlignment="1" applyProtection="1">
      <alignment horizontal="left" vertical="center"/>
    </xf>
    <xf numFmtId="3" fontId="4" fillId="2" borderId="13" xfId="3" applyNumberFormat="1" applyFont="1" applyFill="1" applyBorder="1" applyAlignment="1" applyProtection="1">
      <alignment horizontal="right" vertical="center"/>
      <protection locked="0"/>
    </xf>
    <xf numFmtId="3" fontId="2" fillId="2" borderId="11" xfId="3" applyNumberFormat="1" applyFont="1" applyFill="1" applyBorder="1" applyAlignment="1" applyProtection="1">
      <alignment horizontal="left" vertical="center"/>
    </xf>
    <xf numFmtId="3" fontId="2" fillId="2" borderId="10" xfId="3" applyNumberFormat="1" applyFont="1" applyFill="1" applyBorder="1" applyAlignment="1" applyProtection="1">
      <alignment horizontal="left" vertical="center"/>
    </xf>
    <xf numFmtId="3" fontId="4" fillId="2" borderId="9" xfId="3" applyNumberFormat="1" applyFont="1" applyFill="1" applyBorder="1" applyAlignment="1" applyProtection="1">
      <alignment horizontal="right" vertical="center"/>
      <protection locked="0"/>
    </xf>
    <xf numFmtId="3" fontId="4" fillId="3" borderId="5" xfId="3" applyNumberFormat="1" applyFont="1" applyFill="1" applyBorder="1" applyAlignment="1" applyProtection="1">
      <alignment horizontal="right" vertical="center"/>
      <protection locked="0"/>
    </xf>
    <xf numFmtId="3" fontId="4" fillId="3" borderId="7" xfId="3" applyNumberFormat="1" applyFont="1" applyFill="1" applyBorder="1" applyAlignment="1" applyProtection="1">
      <alignment horizontal="right" vertical="center"/>
      <protection locked="0"/>
    </xf>
    <xf numFmtId="3" fontId="2" fillId="2" borderId="8" xfId="3" applyNumberFormat="1" applyFont="1" applyFill="1" applyBorder="1" applyAlignment="1" applyProtection="1">
      <alignment horizontal="left" vertical="center"/>
    </xf>
    <xf numFmtId="3" fontId="2" fillId="2" borderId="7" xfId="3" applyNumberFormat="1" applyFont="1" applyFill="1" applyBorder="1" applyAlignment="1" applyProtection="1">
      <alignment horizontal="left" vertical="center"/>
    </xf>
    <xf numFmtId="3" fontId="15" fillId="2" borderId="7" xfId="3" applyNumberFormat="1" applyFont="1" applyFill="1" applyBorder="1" applyAlignment="1" applyProtection="1">
      <alignment horizontal="left" vertical="center"/>
    </xf>
    <xf numFmtId="3" fontId="4" fillId="3" borderId="15" xfId="3" applyNumberFormat="1" applyFont="1" applyFill="1" applyBorder="1" applyAlignment="1" applyProtection="1">
      <alignment horizontal="right" vertical="center"/>
      <protection locked="0"/>
    </xf>
    <xf numFmtId="3" fontId="4" fillId="3" borderId="14" xfId="3" applyNumberFormat="1" applyFont="1" applyFill="1" applyBorder="1" applyAlignment="1" applyProtection="1">
      <alignment horizontal="right" vertical="center"/>
      <protection locked="0"/>
    </xf>
    <xf numFmtId="3" fontId="2" fillId="2" borderId="30" xfId="3" applyNumberFormat="1" applyFont="1" applyFill="1" applyBorder="1" applyAlignment="1" applyProtection="1">
      <alignment horizontal="left" vertical="center"/>
    </xf>
    <xf numFmtId="3" fontId="2" fillId="2" borderId="1" xfId="3" applyNumberFormat="1" applyFont="1" applyFill="1" applyBorder="1" applyAlignment="1" applyProtection="1">
      <alignment horizontal="left" vertical="center"/>
    </xf>
    <xf numFmtId="3" fontId="4" fillId="2" borderId="26" xfId="3" applyNumberFormat="1" applyFont="1" applyFill="1" applyBorder="1" applyAlignment="1" applyProtection="1">
      <alignment horizontal="right" vertical="center"/>
      <protection locked="0"/>
    </xf>
    <xf numFmtId="3" fontId="4" fillId="3" borderId="1" xfId="3" applyNumberFormat="1" applyFont="1" applyFill="1" applyBorder="1" applyAlignment="1" applyProtection="1">
      <alignment horizontal="right" vertical="center"/>
      <protection locked="0"/>
    </xf>
    <xf numFmtId="3" fontId="4" fillId="3" borderId="6" xfId="3" applyNumberFormat="1" applyFont="1" applyFill="1" applyBorder="1" applyAlignment="1" applyProtection="1">
      <alignment horizontal="right" vertical="center"/>
      <protection locked="0"/>
    </xf>
    <xf numFmtId="3" fontId="4" fillId="3" borderId="27" xfId="3" applyNumberFormat="1" applyFont="1" applyFill="1" applyBorder="1" applyAlignment="1" applyProtection="1">
      <alignment horizontal="right" vertical="center"/>
      <protection locked="0"/>
    </xf>
    <xf numFmtId="3" fontId="2" fillId="2" borderId="34" xfId="3" applyNumberFormat="1" applyFont="1" applyFill="1" applyBorder="1" applyAlignment="1" applyProtection="1">
      <alignment horizontal="left" vertical="center"/>
    </xf>
    <xf numFmtId="3" fontId="4" fillId="2" borderId="6" xfId="3" applyNumberFormat="1" applyFont="1" applyFill="1" applyBorder="1" applyAlignment="1" applyProtection="1">
      <alignment horizontal="right" vertical="center"/>
      <protection locked="0"/>
    </xf>
    <xf numFmtId="3" fontId="13" fillId="2" borderId="7" xfId="3" applyNumberFormat="1" applyFont="1" applyFill="1" applyBorder="1" applyAlignment="1" applyProtection="1">
      <alignment horizontal="left" vertical="center"/>
    </xf>
    <xf numFmtId="3" fontId="2" fillId="2" borderId="31" xfId="3" applyNumberFormat="1" applyFont="1" applyFill="1" applyBorder="1" applyAlignment="1" applyProtection="1">
      <alignment horizontal="left" vertical="center"/>
    </xf>
    <xf numFmtId="3" fontId="13" fillId="2" borderId="32" xfId="3" applyNumberFormat="1" applyFont="1" applyFill="1" applyBorder="1" applyAlignment="1" applyProtection="1">
      <alignment horizontal="left" vertical="center"/>
    </xf>
    <xf numFmtId="3" fontId="4" fillId="3" borderId="33" xfId="3" applyNumberFormat="1" applyFont="1" applyFill="1" applyBorder="1" applyAlignment="1" applyProtection="1">
      <alignment horizontal="right" vertical="center"/>
      <protection locked="0"/>
    </xf>
    <xf numFmtId="3" fontId="4" fillId="3" borderId="32" xfId="3" applyNumberFormat="1" applyFont="1" applyFill="1" applyBorder="1" applyAlignment="1" applyProtection="1">
      <alignment horizontal="right" vertical="center"/>
      <protection locked="0"/>
    </xf>
    <xf numFmtId="3" fontId="2" fillId="2" borderId="4" xfId="3" applyNumberFormat="1" applyFont="1" applyFill="1" applyBorder="1" applyAlignment="1" applyProtection="1">
      <alignment horizontal="left" vertical="center"/>
    </xf>
    <xf numFmtId="3" fontId="13" fillId="2" borderId="3" xfId="3" applyNumberFormat="1" applyFont="1" applyFill="1" applyBorder="1" applyAlignment="1" applyProtection="1">
      <alignment horizontal="left" vertical="center"/>
    </xf>
    <xf numFmtId="3" fontId="4" fillId="3" borderId="2" xfId="3" applyNumberFormat="1" applyFont="1" applyFill="1" applyBorder="1" applyAlignment="1" applyProtection="1">
      <alignment horizontal="right" vertical="center"/>
      <protection locked="0"/>
    </xf>
    <xf numFmtId="3" fontId="4" fillId="3" borderId="3" xfId="3" applyNumberFormat="1" applyFont="1" applyFill="1" applyBorder="1" applyAlignment="1" applyProtection="1">
      <alignment horizontal="right" vertical="center"/>
      <protection locked="0"/>
    </xf>
    <xf numFmtId="3" fontId="2" fillId="0" borderId="0" xfId="1" applyNumberFormat="1" applyFont="1" applyFill="1" applyAlignment="1" applyProtection="1">
      <alignment vertical="center"/>
      <protection locked="0"/>
    </xf>
    <xf numFmtId="3" fontId="16" fillId="2" borderId="5" xfId="3" applyNumberFormat="1" applyFont="1" applyFill="1" applyBorder="1" applyAlignment="1" applyProtection="1">
      <alignment horizontal="right" vertical="center"/>
      <protection locked="0"/>
    </xf>
    <xf numFmtId="3" fontId="16" fillId="2" borderId="12" xfId="3" applyNumberFormat="1" applyFont="1" applyFill="1" applyBorder="1" applyAlignment="1" applyProtection="1">
      <alignment horizontal="right" vertical="center"/>
      <protection locked="0"/>
    </xf>
    <xf numFmtId="3" fontId="14" fillId="2" borderId="7" xfId="3" quotePrefix="1" applyNumberFormat="1" applyFont="1" applyFill="1" applyBorder="1" applyAlignment="1" applyProtection="1">
      <alignment horizontal="right" vertical="center"/>
      <protection locked="0"/>
    </xf>
    <xf numFmtId="3" fontId="16" fillId="2" borderId="7" xfId="3" applyNumberFormat="1" applyFont="1" applyFill="1" applyBorder="1" applyAlignment="1" applyProtection="1">
      <alignment horizontal="right" vertical="center"/>
      <protection locked="0"/>
    </xf>
    <xf numFmtId="3" fontId="16" fillId="2" borderId="13" xfId="3" applyNumberFormat="1" applyFont="1" applyFill="1" applyBorder="1" applyAlignment="1" applyProtection="1">
      <alignment horizontal="right" vertical="center"/>
      <protection locked="0"/>
    </xf>
    <xf numFmtId="3" fontId="16" fillId="2" borderId="14" xfId="3" applyNumberFormat="1" applyFont="1" applyFill="1" applyBorder="1" applyAlignment="1" applyProtection="1">
      <alignment horizontal="right" vertical="center"/>
      <protection locked="0"/>
    </xf>
    <xf numFmtId="3" fontId="16" fillId="2" borderId="26" xfId="3" applyNumberFormat="1" applyFont="1" applyFill="1" applyBorder="1" applyAlignment="1" applyProtection="1">
      <alignment horizontal="right" vertical="center"/>
      <protection locked="0"/>
    </xf>
    <xf numFmtId="3" fontId="16" fillId="2" borderId="9" xfId="3" applyNumberFormat="1" applyFont="1" applyFill="1" applyBorder="1" applyAlignment="1" applyProtection="1">
      <alignment horizontal="right" vertical="center"/>
      <protection locked="0"/>
    </xf>
    <xf numFmtId="3" fontId="16" fillId="2" borderId="6" xfId="3" applyNumberFormat="1" applyFont="1" applyFill="1" applyBorder="1" applyAlignment="1" applyProtection="1">
      <alignment horizontal="right" vertical="center"/>
      <protection locked="0"/>
    </xf>
    <xf numFmtId="3" fontId="2" fillId="4" borderId="28" xfId="1" applyNumberFormat="1" applyFont="1" applyFill="1" applyBorder="1" applyAlignment="1" applyProtection="1">
      <alignment horizontal="center" vertical="center" wrapText="1"/>
    </xf>
    <xf numFmtId="3" fontId="2" fillId="4" borderId="29" xfId="1" applyNumberFormat="1" applyFont="1" applyFill="1" applyBorder="1" applyAlignment="1" applyProtection="1">
      <alignment horizontal="center" vertical="center" wrapText="1"/>
    </xf>
    <xf numFmtId="3" fontId="2" fillId="4" borderId="24" xfId="1" applyNumberFormat="1" applyFont="1" applyFill="1" applyBorder="1" applyAlignment="1" applyProtection="1">
      <alignment horizontal="center" vertical="center" wrapText="1"/>
    </xf>
    <xf numFmtId="3" fontId="2" fillId="4" borderId="19" xfId="1" applyNumberFormat="1" applyFont="1" applyFill="1" applyBorder="1" applyAlignment="1" applyProtection="1">
      <alignment horizontal="center" vertical="center" wrapText="1"/>
    </xf>
    <xf numFmtId="3" fontId="2" fillId="4" borderId="23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23" xfId="1" applyNumberFormat="1" applyFont="1" applyFill="1" applyBorder="1" applyAlignment="1" applyProtection="1">
      <alignment horizontal="center" vertical="center" wrapText="1"/>
    </xf>
    <xf numFmtId="3" fontId="2" fillId="4" borderId="18" xfId="1" applyNumberFormat="1" applyFont="1" applyFill="1" applyBorder="1" applyAlignment="1" applyProtection="1">
      <alignment horizontal="center" vertical="center" wrapText="1"/>
    </xf>
    <xf numFmtId="3" fontId="13" fillId="4" borderId="25" xfId="1" applyNumberFormat="1" applyFont="1" applyFill="1" applyBorder="1" applyAlignment="1" applyProtection="1">
      <alignment horizontal="center" vertical="center" wrapText="1"/>
    </xf>
    <xf numFmtId="3" fontId="2" fillId="4" borderId="20" xfId="1" applyNumberFormat="1" applyFont="1" applyFill="1" applyBorder="1" applyAlignment="1" applyProtection="1">
      <alignment horizontal="center" vertical="center" wrapText="1"/>
    </xf>
  </cellXfs>
  <cellStyles count="81">
    <cellStyle name="Hyperlink 2" xfId="5" xr:uid="{00000000-0005-0000-0000-000000000000}"/>
    <cellStyle name="Normal" xfId="0" builtinId="0"/>
    <cellStyle name="Normal 10" xfId="6" xr:uid="{00000000-0005-0000-0000-000002000000}"/>
    <cellStyle name="Normal 10 2" xfId="7" xr:uid="{00000000-0005-0000-0000-000003000000}"/>
    <cellStyle name="Normal 10 2 2" xfId="8" xr:uid="{00000000-0005-0000-0000-000004000000}"/>
    <cellStyle name="Normal 10 2 2 2" xfId="9" xr:uid="{00000000-0005-0000-0000-000005000000}"/>
    <cellStyle name="Normal 10 2 3" xfId="10" xr:uid="{00000000-0005-0000-0000-000006000000}"/>
    <cellStyle name="Normal 10 3" xfId="11" xr:uid="{00000000-0005-0000-0000-000007000000}"/>
    <cellStyle name="Normal 10 3 2" xfId="12" xr:uid="{00000000-0005-0000-0000-000008000000}"/>
    <cellStyle name="Normal 10 4" xfId="13" xr:uid="{00000000-0005-0000-0000-000009000000}"/>
    <cellStyle name="Normal 11" xfId="1" xr:uid="{00000000-0005-0000-0000-00000A000000}"/>
    <cellStyle name="Normal 11 2" xfId="14" xr:uid="{00000000-0005-0000-0000-00000B000000}"/>
    <cellStyle name="Normal 11 2 2" xfId="15" xr:uid="{00000000-0005-0000-0000-00000C000000}"/>
    <cellStyle name="Normal 11 3" xfId="16" xr:uid="{00000000-0005-0000-0000-00000D000000}"/>
    <cellStyle name="Normal 12" xfId="2" xr:uid="{00000000-0005-0000-0000-00000E000000}"/>
    <cellStyle name="Normal 12 2" xfId="17" xr:uid="{00000000-0005-0000-0000-00000F000000}"/>
    <cellStyle name="Normal 13" xfId="18" xr:uid="{00000000-0005-0000-0000-000010000000}"/>
    <cellStyle name="Normal 14" xfId="19" xr:uid="{00000000-0005-0000-0000-000011000000}"/>
    <cellStyle name="Normal 15" xfId="20" xr:uid="{00000000-0005-0000-0000-000012000000}"/>
    <cellStyle name="Normal 16" xfId="21" xr:uid="{00000000-0005-0000-0000-000013000000}"/>
    <cellStyle name="Normal 17" xfId="22" xr:uid="{00000000-0005-0000-0000-000014000000}"/>
    <cellStyle name="Normal 2" xfId="23" xr:uid="{00000000-0005-0000-0000-000015000000}"/>
    <cellStyle name="Normal 2 2" xfId="24" xr:uid="{00000000-0005-0000-0000-000016000000}"/>
    <cellStyle name="Normal 2 3" xfId="25" xr:uid="{00000000-0005-0000-0000-000017000000}"/>
    <cellStyle name="Normal 2 3 2" xfId="26" xr:uid="{00000000-0005-0000-0000-000018000000}"/>
    <cellStyle name="Normal 2_STO" xfId="27" xr:uid="{00000000-0005-0000-0000-000019000000}"/>
    <cellStyle name="Normal 3" xfId="28" xr:uid="{00000000-0005-0000-0000-00001A000000}"/>
    <cellStyle name="Normal 3 2" xfId="29" xr:uid="{00000000-0005-0000-0000-00001B000000}"/>
    <cellStyle name="Normal 3 2 2" xfId="30" xr:uid="{00000000-0005-0000-0000-00001C000000}"/>
    <cellStyle name="Normal 3 2 2 2" xfId="31" xr:uid="{00000000-0005-0000-0000-00001D000000}"/>
    <cellStyle name="Normal 3 2 3" xfId="32" xr:uid="{00000000-0005-0000-0000-00001E000000}"/>
    <cellStyle name="Normal 3 3" xfId="33" xr:uid="{00000000-0005-0000-0000-00001F000000}"/>
    <cellStyle name="Normal 3 3 2" xfId="34" xr:uid="{00000000-0005-0000-0000-000020000000}"/>
    <cellStyle name="Normal 3 3 3" xfId="35" xr:uid="{00000000-0005-0000-0000-000021000000}"/>
    <cellStyle name="Normal 3 4" xfId="36" xr:uid="{00000000-0005-0000-0000-000022000000}"/>
    <cellStyle name="Normal 3 5" xfId="37" xr:uid="{00000000-0005-0000-0000-000023000000}"/>
    <cellStyle name="Normal 4" xfId="38" xr:uid="{00000000-0005-0000-0000-000024000000}"/>
    <cellStyle name="Normal 4 2" xfId="39" xr:uid="{00000000-0005-0000-0000-000025000000}"/>
    <cellStyle name="Normal 4 2 2" xfId="40" xr:uid="{00000000-0005-0000-0000-000026000000}"/>
    <cellStyle name="Normal 4 2 3" xfId="41" xr:uid="{00000000-0005-0000-0000-000027000000}"/>
    <cellStyle name="Normal 4 3" xfId="42" xr:uid="{00000000-0005-0000-0000-000028000000}"/>
    <cellStyle name="Normal 4 3 2" xfId="43" xr:uid="{00000000-0005-0000-0000-000029000000}"/>
    <cellStyle name="Normal 4 3 3" xfId="44" xr:uid="{00000000-0005-0000-0000-00002A000000}"/>
    <cellStyle name="Normal 4 4" xfId="45" xr:uid="{00000000-0005-0000-0000-00002B000000}"/>
    <cellStyle name="Normal 4 5" xfId="46" xr:uid="{00000000-0005-0000-0000-00002C000000}"/>
    <cellStyle name="Normal 5" xfId="47" xr:uid="{00000000-0005-0000-0000-00002D000000}"/>
    <cellStyle name="Normal 5 2" xfId="48" xr:uid="{00000000-0005-0000-0000-00002E000000}"/>
    <cellStyle name="Normal 5 3" xfId="49" xr:uid="{00000000-0005-0000-0000-00002F000000}"/>
    <cellStyle name="Normal 6" xfId="50" xr:uid="{00000000-0005-0000-0000-000030000000}"/>
    <cellStyle name="Normal 6 2" xfId="51" xr:uid="{00000000-0005-0000-0000-000031000000}"/>
    <cellStyle name="Normal 6 2 2" xfId="52" xr:uid="{00000000-0005-0000-0000-000032000000}"/>
    <cellStyle name="Normal 6 3" xfId="53" xr:uid="{00000000-0005-0000-0000-000033000000}"/>
    <cellStyle name="Normal 7" xfId="54" xr:uid="{00000000-0005-0000-0000-000034000000}"/>
    <cellStyle name="Normal 7 2" xfId="55" xr:uid="{00000000-0005-0000-0000-000035000000}"/>
    <cellStyle name="Normal 7 2 2" xfId="56" xr:uid="{00000000-0005-0000-0000-000036000000}"/>
    <cellStyle name="Normal 7 2 2 2" xfId="57" xr:uid="{00000000-0005-0000-0000-000037000000}"/>
    <cellStyle name="Normal 7 2 3" xfId="58" xr:uid="{00000000-0005-0000-0000-000038000000}"/>
    <cellStyle name="Normal 7 3" xfId="59" xr:uid="{00000000-0005-0000-0000-000039000000}"/>
    <cellStyle name="Normal 7 3 2" xfId="60" xr:uid="{00000000-0005-0000-0000-00003A000000}"/>
    <cellStyle name="Normal 7 4" xfId="61" xr:uid="{00000000-0005-0000-0000-00003B000000}"/>
    <cellStyle name="Normal 7 5" xfId="62" xr:uid="{00000000-0005-0000-0000-00003C000000}"/>
    <cellStyle name="Normal 7 5 2" xfId="63" xr:uid="{00000000-0005-0000-0000-00003D000000}"/>
    <cellStyle name="Normal 8" xfId="64" xr:uid="{00000000-0005-0000-0000-00003E000000}"/>
    <cellStyle name="Normal 8 2" xfId="65" xr:uid="{00000000-0005-0000-0000-00003F000000}"/>
    <cellStyle name="Normal 8 2 2" xfId="66" xr:uid="{00000000-0005-0000-0000-000040000000}"/>
    <cellStyle name="Normal 8 2 2 2" xfId="67" xr:uid="{00000000-0005-0000-0000-000041000000}"/>
    <cellStyle name="Normal 8 2 3" xfId="68" xr:uid="{00000000-0005-0000-0000-000042000000}"/>
    <cellStyle name="Normal 8 3" xfId="69" xr:uid="{00000000-0005-0000-0000-000043000000}"/>
    <cellStyle name="Normal 8 3 2" xfId="70" xr:uid="{00000000-0005-0000-0000-000044000000}"/>
    <cellStyle name="Normal 8 4" xfId="71" xr:uid="{00000000-0005-0000-0000-000045000000}"/>
    <cellStyle name="Normal 9" xfId="72" xr:uid="{00000000-0005-0000-0000-000046000000}"/>
    <cellStyle name="Normal 9 2" xfId="73" xr:uid="{00000000-0005-0000-0000-000047000000}"/>
    <cellStyle name="Normal 9 2 2" xfId="74" xr:uid="{00000000-0005-0000-0000-000048000000}"/>
    <cellStyle name="Normal 9 2 2 2" xfId="75" xr:uid="{00000000-0005-0000-0000-000049000000}"/>
    <cellStyle name="Normal 9 2 3" xfId="76" xr:uid="{00000000-0005-0000-0000-00004A000000}"/>
    <cellStyle name="Normal 9 3" xfId="77" xr:uid="{00000000-0005-0000-0000-00004B000000}"/>
    <cellStyle name="Normal 9 3 2" xfId="78" xr:uid="{00000000-0005-0000-0000-00004C000000}"/>
    <cellStyle name="Normal 9 4" xfId="79" xr:uid="{00000000-0005-0000-0000-00004D000000}"/>
    <cellStyle name="Normal_1.1" xfId="3" xr:uid="{00000000-0005-0000-0000-00004E000000}"/>
    <cellStyle name="Normal_1.2" xfId="4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UT\_Qsna08\QuestSNA08\Quest2019\SDMX_NA_SU_OECD_T1516_V1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FOLTEAN\AppData\Local\Microsoft\Windows\Temporary%20Internet%20Files\Content.Outlook\X02Q9C0H\Table%200101A%20with%20SDMX%20codes%20(version%20DS%2010.05.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601"/>
      <sheetName val="160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id"/>
      <sheetName val="Parameters"/>
    </sheetNames>
    <sheetDataSet>
      <sheetData sheetId="0">
        <row r="2">
          <cell r="IF2" t="str">
            <v>A</v>
          </cell>
          <cell r="II2" t="str">
            <v>F</v>
          </cell>
          <cell r="IO2" t="str">
            <v>L</v>
          </cell>
        </row>
        <row r="3">
          <cell r="II3" t="str">
            <v>N</v>
          </cell>
          <cell r="IO3" t="str">
            <v>V</v>
          </cell>
        </row>
        <row r="4">
          <cell r="II4" t="str">
            <v>C</v>
          </cell>
          <cell r="IO4" t="str">
            <v>Y</v>
          </cell>
        </row>
        <row r="5">
          <cell r="II5" t="str">
            <v>D</v>
          </cell>
        </row>
        <row r="6">
          <cell r="II6" t="str">
            <v>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5"/>
  <sheetViews>
    <sheetView tabSelected="1" workbookViewId="0">
      <selection activeCell="AF31" sqref="AF31"/>
    </sheetView>
  </sheetViews>
  <sheetFormatPr defaultColWidth="4.7265625" defaultRowHeight="12" customHeight="1" x14ac:dyDescent="0.25"/>
  <cols>
    <col min="1" max="1" width="9.7265625" style="47" bestFit="1" customWidth="1"/>
    <col min="2" max="2" width="80.7265625" style="10" customWidth="1"/>
    <col min="3" max="31" width="17.7265625" style="10" customWidth="1"/>
    <col min="32" max="16384" width="4.7265625" style="10"/>
  </cols>
  <sheetData>
    <row r="1" spans="1:31" ht="19.5" customHeight="1" thickBot="1" x14ac:dyDescent="0.25">
      <c r="A1" s="6" t="s">
        <v>78</v>
      </c>
      <c r="B1" s="7"/>
      <c r="C1" s="8"/>
      <c r="D1" s="9"/>
    </row>
    <row r="2" spans="1:31" s="13" customFormat="1" ht="18" customHeight="1" x14ac:dyDescent="0.25">
      <c r="A2" s="11"/>
      <c r="B2" s="12"/>
      <c r="C2" s="61" t="s">
        <v>77</v>
      </c>
      <c r="D2" s="61" t="s">
        <v>47</v>
      </c>
      <c r="E2" s="61" t="s">
        <v>76</v>
      </c>
      <c r="F2" s="61" t="s">
        <v>80</v>
      </c>
      <c r="G2" s="61" t="s">
        <v>75</v>
      </c>
      <c r="H2" s="61" t="s">
        <v>74</v>
      </c>
      <c r="I2" s="61" t="s">
        <v>73</v>
      </c>
      <c r="J2" s="61" t="s">
        <v>72</v>
      </c>
      <c r="K2" s="61" t="s">
        <v>71</v>
      </c>
      <c r="L2" s="61" t="s">
        <v>70</v>
      </c>
      <c r="M2" s="61" t="s">
        <v>69</v>
      </c>
      <c r="N2" s="61" t="s">
        <v>68</v>
      </c>
      <c r="O2" s="61" t="s">
        <v>67</v>
      </c>
      <c r="P2" s="61" t="s">
        <v>66</v>
      </c>
      <c r="Q2" s="61" t="s">
        <v>65</v>
      </c>
      <c r="R2" s="61" t="s">
        <v>64</v>
      </c>
      <c r="S2" s="61" t="s">
        <v>63</v>
      </c>
      <c r="T2" s="61" t="s">
        <v>62</v>
      </c>
      <c r="U2" s="61" t="s">
        <v>61</v>
      </c>
      <c r="V2" s="61" t="s">
        <v>60</v>
      </c>
      <c r="W2" s="63" t="s">
        <v>59</v>
      </c>
      <c r="X2" s="57" t="s">
        <v>79</v>
      </c>
      <c r="Y2" s="65" t="s">
        <v>86</v>
      </c>
      <c r="Z2" s="59" t="s">
        <v>58</v>
      </c>
      <c r="AA2" s="59" t="s">
        <v>57</v>
      </c>
      <c r="AB2" s="59" t="s">
        <v>56</v>
      </c>
      <c r="AC2" s="59" t="s">
        <v>54</v>
      </c>
      <c r="AD2" s="59" t="s">
        <v>53</v>
      </c>
      <c r="AE2" s="57" t="s">
        <v>52</v>
      </c>
    </row>
    <row r="3" spans="1:31" s="13" customFormat="1" ht="36" customHeight="1" thickBot="1" x14ac:dyDescent="0.3">
      <c r="A3" s="14"/>
      <c r="B3" s="14"/>
      <c r="C3" s="62"/>
      <c r="D3" s="62" t="s">
        <v>51</v>
      </c>
      <c r="E3" s="62" t="s">
        <v>51</v>
      </c>
      <c r="F3" s="62" t="s">
        <v>51</v>
      </c>
      <c r="G3" s="62" t="s">
        <v>51</v>
      </c>
      <c r="H3" s="62" t="s">
        <v>51</v>
      </c>
      <c r="I3" s="62" t="s">
        <v>51</v>
      </c>
      <c r="J3" s="62" t="s">
        <v>51</v>
      </c>
      <c r="K3" s="62" t="s">
        <v>51</v>
      </c>
      <c r="L3" s="62" t="s">
        <v>51</v>
      </c>
      <c r="M3" s="62" t="s">
        <v>51</v>
      </c>
      <c r="N3" s="62" t="s">
        <v>51</v>
      </c>
      <c r="O3" s="62" t="s">
        <v>51</v>
      </c>
      <c r="P3" s="62" t="s">
        <v>51</v>
      </c>
      <c r="Q3" s="62" t="s">
        <v>51</v>
      </c>
      <c r="R3" s="62" t="s">
        <v>51</v>
      </c>
      <c r="S3" s="62" t="s">
        <v>51</v>
      </c>
      <c r="T3" s="62" t="s">
        <v>51</v>
      </c>
      <c r="U3" s="62" t="s">
        <v>51</v>
      </c>
      <c r="V3" s="62" t="s">
        <v>51</v>
      </c>
      <c r="W3" s="64"/>
      <c r="X3" s="58"/>
      <c r="Y3" s="66"/>
      <c r="Z3" s="60"/>
      <c r="AA3" s="60"/>
      <c r="AB3" s="60"/>
      <c r="AC3" s="60"/>
      <c r="AD3" s="60"/>
      <c r="AE3" s="58"/>
    </row>
    <row r="4" spans="1:31" ht="12.75" customHeight="1" x14ac:dyDescent="0.25">
      <c r="A4" s="15" t="s">
        <v>50</v>
      </c>
      <c r="B4" s="16" t="s">
        <v>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/>
      <c r="Z4" s="5"/>
      <c r="AA4" s="1"/>
      <c r="AB4" s="1"/>
      <c r="AC4" s="1"/>
      <c r="AD4" s="1"/>
      <c r="AE4" s="1"/>
    </row>
    <row r="5" spans="1:31" ht="12.75" customHeight="1" x14ac:dyDescent="0.25">
      <c r="A5" s="15" t="s">
        <v>48</v>
      </c>
      <c r="B5" s="16" t="s">
        <v>81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/>
      <c r="Z5" s="5"/>
      <c r="AA5" s="1"/>
      <c r="AB5" s="1"/>
      <c r="AC5" s="1"/>
      <c r="AD5" s="1"/>
      <c r="AE5" s="1"/>
    </row>
    <row r="6" spans="1:31" ht="12.75" customHeight="1" x14ac:dyDescent="0.25">
      <c r="A6" s="15" t="s">
        <v>46</v>
      </c>
      <c r="B6" s="16" t="s">
        <v>45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8">
        <v>-1000</v>
      </c>
      <c r="Y6" s="50" t="s">
        <v>91</v>
      </c>
      <c r="Z6" s="5"/>
      <c r="AA6" s="1"/>
      <c r="AB6" s="1"/>
      <c r="AC6" s="48">
        <v>1000</v>
      </c>
      <c r="AD6" s="1"/>
      <c r="AE6" s="48">
        <f>X6+AC6</f>
        <v>0</v>
      </c>
    </row>
    <row r="7" spans="1:31" ht="12.75" customHeight="1" x14ac:dyDescent="0.25">
      <c r="A7" s="15" t="s">
        <v>44</v>
      </c>
      <c r="B7" s="16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48"/>
      <c r="Y7" s="5"/>
      <c r="Z7" s="5"/>
      <c r="AA7" s="1"/>
      <c r="AB7" s="1"/>
      <c r="AC7" s="48"/>
      <c r="AD7" s="1"/>
      <c r="AE7" s="48"/>
    </row>
    <row r="8" spans="1:31" ht="12.75" customHeight="1" x14ac:dyDescent="0.25">
      <c r="A8" s="15" t="s">
        <v>42</v>
      </c>
      <c r="B8" s="16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8"/>
      <c r="Y8" s="5"/>
      <c r="Z8" s="5"/>
      <c r="AA8" s="1"/>
      <c r="AB8" s="1"/>
      <c r="AC8" s="48"/>
      <c r="AD8" s="1"/>
      <c r="AE8" s="48"/>
    </row>
    <row r="9" spans="1:31" ht="12.75" customHeight="1" x14ac:dyDescent="0.25">
      <c r="A9" s="15" t="s">
        <v>40</v>
      </c>
      <c r="B9" s="16" t="s">
        <v>39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8">
        <v>-600</v>
      </c>
      <c r="Y9" s="50" t="s">
        <v>92</v>
      </c>
      <c r="Z9" s="5"/>
      <c r="AA9" s="1"/>
      <c r="AB9" s="1"/>
      <c r="AC9" s="48">
        <v>600</v>
      </c>
      <c r="AD9" s="1"/>
      <c r="AE9" s="48">
        <f>X9+AC9</f>
        <v>0</v>
      </c>
    </row>
    <row r="10" spans="1:31" ht="12.75" customHeight="1" x14ac:dyDescent="0.25">
      <c r="A10" s="15" t="s">
        <v>38</v>
      </c>
      <c r="B10" s="16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5"/>
      <c r="Z10" s="5"/>
      <c r="AA10" s="1"/>
      <c r="AB10" s="1"/>
      <c r="AC10" s="48"/>
      <c r="AD10" s="1"/>
      <c r="AE10" s="48"/>
    </row>
    <row r="11" spans="1:31" ht="12" customHeight="1" x14ac:dyDescent="0.25">
      <c r="A11" s="15" t="s">
        <v>36</v>
      </c>
      <c r="B11" s="16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48">
        <v>2100</v>
      </c>
      <c r="Y11" s="51"/>
      <c r="Z11" s="51"/>
      <c r="AA11" s="48"/>
      <c r="AB11" s="48"/>
      <c r="AC11" s="48"/>
      <c r="AD11" s="1"/>
      <c r="AE11" s="48">
        <f>X11+AC11</f>
        <v>2100</v>
      </c>
    </row>
    <row r="12" spans="1:31" ht="12" customHeight="1" x14ac:dyDescent="0.25">
      <c r="A12" s="15" t="s">
        <v>34</v>
      </c>
      <c r="B12" s="16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48">
        <v>3630</v>
      </c>
      <c r="Y12" s="51"/>
      <c r="Z12" s="51"/>
      <c r="AA12" s="48"/>
      <c r="AB12" s="48"/>
      <c r="AC12" s="48"/>
      <c r="AD12" s="1"/>
      <c r="AE12" s="48">
        <f>X12+AC12</f>
        <v>3630</v>
      </c>
    </row>
    <row r="13" spans="1:31" ht="12" customHeight="1" x14ac:dyDescent="0.25">
      <c r="A13" s="15" t="s">
        <v>32</v>
      </c>
      <c r="B13" s="16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8"/>
      <c r="Y13" s="51"/>
      <c r="Z13" s="51"/>
      <c r="AA13" s="48"/>
      <c r="AB13" s="48"/>
      <c r="AC13" s="48"/>
      <c r="AD13" s="1"/>
      <c r="AE13" s="48"/>
    </row>
    <row r="14" spans="1:31" ht="12" customHeight="1" x14ac:dyDescent="0.25">
      <c r="A14" s="15" t="s">
        <v>30</v>
      </c>
      <c r="B14" s="16" t="s">
        <v>29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48"/>
      <c r="Y14" s="51"/>
      <c r="Z14" s="51"/>
      <c r="AA14" s="48"/>
      <c r="AB14" s="48"/>
      <c r="AC14" s="48"/>
      <c r="AD14" s="1"/>
      <c r="AE14" s="48"/>
    </row>
    <row r="15" spans="1:31" ht="12" customHeight="1" x14ac:dyDescent="0.25">
      <c r="A15" s="15" t="s">
        <v>28</v>
      </c>
      <c r="B15" s="16" t="s">
        <v>27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48"/>
      <c r="Y15" s="51"/>
      <c r="Z15" s="51"/>
      <c r="AA15" s="48"/>
      <c r="AB15" s="48"/>
      <c r="AC15" s="48"/>
      <c r="AD15" s="1"/>
      <c r="AE15" s="48"/>
    </row>
    <row r="16" spans="1:31" ht="12" customHeight="1" x14ac:dyDescent="0.25">
      <c r="A16" s="15" t="s">
        <v>26</v>
      </c>
      <c r="B16" s="16" t="s">
        <v>25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48"/>
      <c r="Y16" s="51"/>
      <c r="Z16" s="51"/>
      <c r="AA16" s="48"/>
      <c r="AB16" s="48"/>
      <c r="AC16" s="48"/>
      <c r="AD16" s="1"/>
      <c r="AE16" s="48"/>
    </row>
    <row r="17" spans="1:31" ht="12" customHeight="1" x14ac:dyDescent="0.25">
      <c r="A17" s="15" t="s">
        <v>24</v>
      </c>
      <c r="B17" s="16" t="s"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48"/>
      <c r="Y17" s="51"/>
      <c r="Z17" s="51"/>
      <c r="AA17" s="48"/>
      <c r="AB17" s="48"/>
      <c r="AC17" s="48"/>
      <c r="AD17" s="1"/>
      <c r="AE17" s="48"/>
    </row>
    <row r="18" spans="1:31" ht="12" customHeight="1" x14ac:dyDescent="0.25">
      <c r="A18" s="15" t="s">
        <v>22</v>
      </c>
      <c r="B18" s="16" t="s">
        <v>21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48"/>
      <c r="Y18" s="51"/>
      <c r="Z18" s="51"/>
      <c r="AA18" s="48"/>
      <c r="AB18" s="48"/>
      <c r="AC18" s="48"/>
      <c r="AD18" s="1"/>
      <c r="AE18" s="48"/>
    </row>
    <row r="19" spans="1:31" ht="12" customHeight="1" x14ac:dyDescent="0.25">
      <c r="A19" s="15" t="s">
        <v>20</v>
      </c>
      <c r="B19" s="16" t="s">
        <v>19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48">
        <v>750</v>
      </c>
      <c r="Y19" s="51"/>
      <c r="Z19" s="51"/>
      <c r="AA19" s="48"/>
      <c r="AB19" s="48"/>
      <c r="AC19" s="48"/>
      <c r="AD19" s="1"/>
      <c r="AE19" s="48">
        <f>X19+AC19</f>
        <v>750</v>
      </c>
    </row>
    <row r="20" spans="1:31" ht="12" customHeight="1" x14ac:dyDescent="0.25">
      <c r="A20" s="15" t="s">
        <v>18</v>
      </c>
      <c r="B20" s="16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48">
        <v>2000</v>
      </c>
      <c r="Y20" s="51"/>
      <c r="Z20" s="51"/>
      <c r="AA20" s="48"/>
      <c r="AB20" s="48"/>
      <c r="AC20" s="48"/>
      <c r="AD20" s="1"/>
      <c r="AE20" s="48">
        <f>X20+AC20</f>
        <v>2000</v>
      </c>
    </row>
    <row r="21" spans="1:31" ht="12" customHeight="1" x14ac:dyDescent="0.25">
      <c r="A21" s="15" t="s">
        <v>16</v>
      </c>
      <c r="B21" s="16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48">
        <v>500</v>
      </c>
      <c r="Y21" s="51"/>
      <c r="Z21" s="51"/>
      <c r="AA21" s="48"/>
      <c r="AB21" s="48"/>
      <c r="AC21" s="48"/>
      <c r="AD21" s="1"/>
      <c r="AE21" s="48">
        <f>X21+AC21</f>
        <v>500</v>
      </c>
    </row>
    <row r="22" spans="1:31" ht="12" customHeight="1" x14ac:dyDescent="0.25">
      <c r="A22" s="15" t="s">
        <v>14</v>
      </c>
      <c r="B22" s="16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48">
        <v>3830</v>
      </c>
      <c r="Y22" s="51"/>
      <c r="Z22" s="51"/>
      <c r="AA22" s="48"/>
      <c r="AB22" s="48"/>
      <c r="AC22" s="48"/>
      <c r="AD22" s="1"/>
      <c r="AE22" s="48">
        <f>X22+AC22</f>
        <v>3830</v>
      </c>
    </row>
    <row r="23" spans="1:31" ht="12" customHeight="1" x14ac:dyDescent="0.25">
      <c r="A23" s="15" t="s">
        <v>12</v>
      </c>
      <c r="B23" s="16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8"/>
      <c r="Y23" s="51"/>
      <c r="Z23" s="51"/>
      <c r="AA23" s="48"/>
      <c r="AB23" s="48"/>
      <c r="AC23" s="48"/>
      <c r="AD23" s="1"/>
      <c r="AE23" s="48"/>
    </row>
    <row r="24" spans="1:31" ht="12" customHeight="1" x14ac:dyDescent="0.25">
      <c r="A24" s="15" t="s">
        <v>10</v>
      </c>
      <c r="B24" s="16" t="s">
        <v>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8"/>
      <c r="Y24" s="51"/>
      <c r="Z24" s="51"/>
      <c r="AA24" s="48"/>
      <c r="AB24" s="48"/>
      <c r="AC24" s="48"/>
      <c r="AD24" s="1"/>
      <c r="AE24" s="48"/>
    </row>
    <row r="25" spans="1:31" ht="12" customHeight="1" x14ac:dyDescent="0.25">
      <c r="A25" s="17" t="s">
        <v>8</v>
      </c>
      <c r="B25" s="18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52">
        <f>SUM(X6:X22)</f>
        <v>11210</v>
      </c>
      <c r="Y25" s="53">
        <v>0</v>
      </c>
      <c r="Z25" s="53"/>
      <c r="AA25" s="52"/>
      <c r="AB25" s="52"/>
      <c r="AC25" s="52">
        <f>SUM(AC6:AC22)</f>
        <v>1600</v>
      </c>
      <c r="AD25" s="19"/>
      <c r="AE25" s="48">
        <f>X25+AC25</f>
        <v>12810</v>
      </c>
    </row>
    <row r="26" spans="1:31" ht="12" customHeight="1" x14ac:dyDescent="0.25">
      <c r="A26" s="20"/>
      <c r="B26" s="21" t="s">
        <v>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4"/>
      <c r="AE26" s="23"/>
    </row>
    <row r="27" spans="1:31" ht="12" customHeight="1" x14ac:dyDescent="0.25">
      <c r="A27" s="25"/>
      <c r="B27" s="26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3"/>
      <c r="Y27" s="23"/>
      <c r="Z27" s="23"/>
      <c r="AA27" s="23"/>
      <c r="AB27" s="23"/>
      <c r="AC27" s="23"/>
      <c r="AD27" s="24"/>
      <c r="AE27" s="23"/>
    </row>
    <row r="28" spans="1:31" ht="12" customHeight="1" x14ac:dyDescent="0.25">
      <c r="A28" s="25"/>
      <c r="B28" s="26" t="s">
        <v>4</v>
      </c>
      <c r="C28" s="1"/>
      <c r="D28" s="1"/>
      <c r="E28" s="1"/>
      <c r="F28" s="1"/>
      <c r="G28" s="1"/>
      <c r="H28" s="1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"/>
      <c r="X28" s="23"/>
      <c r="Y28" s="23"/>
      <c r="Z28" s="23"/>
      <c r="AA28" s="23"/>
      <c r="AB28" s="23"/>
      <c r="AC28" s="23"/>
      <c r="AD28" s="24"/>
      <c r="AE28" s="23"/>
    </row>
    <row r="29" spans="1:31" ht="12" customHeight="1" x14ac:dyDescent="0.25">
      <c r="A29" s="25"/>
      <c r="B29" s="27" t="s">
        <v>88</v>
      </c>
      <c r="C29" s="1"/>
      <c r="D29" s="1"/>
      <c r="E29" s="1"/>
      <c r="F29" s="1"/>
      <c r="G29" s="1"/>
      <c r="H29" s="1"/>
      <c r="I29" s="48">
        <v>800</v>
      </c>
      <c r="J29" s="48">
        <v>650</v>
      </c>
      <c r="K29" s="48"/>
      <c r="L29" s="48"/>
      <c r="M29" s="48"/>
      <c r="N29" s="48"/>
      <c r="O29" s="48"/>
      <c r="P29" s="48"/>
      <c r="Q29" s="48">
        <v>0</v>
      </c>
      <c r="R29" s="48">
        <v>0</v>
      </c>
      <c r="S29" s="48">
        <v>0</v>
      </c>
      <c r="T29" s="48">
        <v>300</v>
      </c>
      <c r="U29" s="48"/>
      <c r="V29" s="48"/>
      <c r="W29" s="48">
        <f t="shared" ref="W29:W32" si="0">SUM(I29:V29)</f>
        <v>1750</v>
      </c>
      <c r="X29" s="23"/>
      <c r="Y29" s="23"/>
      <c r="Z29" s="23"/>
      <c r="AA29" s="23"/>
      <c r="AB29" s="23"/>
      <c r="AC29" s="23"/>
      <c r="AD29" s="24"/>
      <c r="AE29" s="23"/>
    </row>
    <row r="30" spans="1:31" ht="12" customHeight="1" x14ac:dyDescent="0.25">
      <c r="A30" s="25"/>
      <c r="B30" s="26" t="s">
        <v>3</v>
      </c>
      <c r="C30" s="1"/>
      <c r="D30" s="1"/>
      <c r="E30" s="1"/>
      <c r="F30" s="1"/>
      <c r="G30" s="1"/>
      <c r="H30" s="1"/>
      <c r="I30" s="48">
        <v>1000</v>
      </c>
      <c r="J30" s="48">
        <v>2500</v>
      </c>
      <c r="K30" s="48"/>
      <c r="L30" s="48"/>
      <c r="M30" s="48"/>
      <c r="N30" s="48"/>
      <c r="O30" s="48"/>
      <c r="P30" s="48"/>
      <c r="Q30" s="48">
        <v>750</v>
      </c>
      <c r="R30" s="48">
        <v>2000</v>
      </c>
      <c r="S30" s="48">
        <v>500</v>
      </c>
      <c r="T30" s="48">
        <v>3500</v>
      </c>
      <c r="U30" s="48"/>
      <c r="V30" s="48"/>
      <c r="W30" s="48">
        <f t="shared" si="0"/>
        <v>10250</v>
      </c>
      <c r="X30" s="23"/>
      <c r="Y30" s="23"/>
      <c r="Z30" s="23"/>
      <c r="AA30" s="23"/>
      <c r="AB30" s="23"/>
      <c r="AC30" s="23"/>
      <c r="AD30" s="24"/>
      <c r="AE30" s="23"/>
    </row>
    <row r="31" spans="1:31" ht="12" customHeight="1" x14ac:dyDescent="0.25">
      <c r="A31" s="25"/>
      <c r="B31" s="26" t="s">
        <v>2</v>
      </c>
      <c r="C31" s="1"/>
      <c r="D31" s="1"/>
      <c r="E31" s="1"/>
      <c r="F31" s="1"/>
      <c r="G31" s="1"/>
      <c r="H31" s="1"/>
      <c r="I31" s="48">
        <v>2100</v>
      </c>
      <c r="J31" s="48">
        <v>3630</v>
      </c>
      <c r="K31" s="48"/>
      <c r="L31" s="48"/>
      <c r="M31" s="48"/>
      <c r="N31" s="48"/>
      <c r="O31" s="48"/>
      <c r="P31" s="48"/>
      <c r="Q31" s="48">
        <v>750</v>
      </c>
      <c r="R31" s="48">
        <v>2000</v>
      </c>
      <c r="S31" s="48">
        <v>500</v>
      </c>
      <c r="T31" s="48">
        <v>3830</v>
      </c>
      <c r="U31" s="48"/>
      <c r="V31" s="48"/>
      <c r="W31" s="48">
        <f t="shared" si="0"/>
        <v>12810</v>
      </c>
      <c r="X31" s="23"/>
      <c r="Y31" s="23"/>
      <c r="Z31" s="23"/>
      <c r="AA31" s="23"/>
      <c r="AB31" s="23"/>
      <c r="AC31" s="23"/>
      <c r="AD31" s="24"/>
      <c r="AE31" s="23"/>
    </row>
    <row r="32" spans="1:31" ht="12" customHeight="1" x14ac:dyDescent="0.25">
      <c r="A32" s="17"/>
      <c r="B32" s="18" t="s">
        <v>1</v>
      </c>
      <c r="C32" s="19"/>
      <c r="D32" s="19"/>
      <c r="E32" s="19"/>
      <c r="F32" s="19"/>
      <c r="G32" s="19"/>
      <c r="H32" s="19"/>
      <c r="I32" s="52">
        <v>2100</v>
      </c>
      <c r="J32" s="52">
        <v>3630</v>
      </c>
      <c r="K32" s="52"/>
      <c r="L32" s="52"/>
      <c r="M32" s="52"/>
      <c r="N32" s="52"/>
      <c r="O32" s="52"/>
      <c r="P32" s="52"/>
      <c r="Q32" s="52">
        <v>750</v>
      </c>
      <c r="R32" s="52">
        <v>2000</v>
      </c>
      <c r="S32" s="52">
        <v>500</v>
      </c>
      <c r="T32" s="52">
        <v>3830</v>
      </c>
      <c r="U32" s="52"/>
      <c r="V32" s="52"/>
      <c r="W32" s="49">
        <f t="shared" si="0"/>
        <v>12810</v>
      </c>
      <c r="X32" s="28"/>
      <c r="Y32" s="29"/>
      <c r="Z32" s="29"/>
      <c r="AA32" s="29"/>
      <c r="AB32" s="29"/>
      <c r="AC32" s="29"/>
      <c r="AD32" s="29"/>
      <c r="AE32" s="29"/>
    </row>
    <row r="33" spans="1:31" ht="12" customHeight="1" x14ac:dyDescent="0.25">
      <c r="A33" s="30"/>
      <c r="B33" s="31"/>
      <c r="C33" s="32"/>
      <c r="D33" s="32"/>
      <c r="E33" s="32"/>
      <c r="F33" s="32"/>
      <c r="G33" s="32"/>
      <c r="H33" s="32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32"/>
      <c r="X33" s="33"/>
      <c r="Y33" s="33"/>
      <c r="Z33" s="33"/>
      <c r="AA33" s="33"/>
      <c r="AB33" s="33"/>
      <c r="AC33" s="33"/>
      <c r="AD33" s="33"/>
      <c r="AE33" s="33"/>
    </row>
    <row r="34" spans="1:31" ht="12" customHeight="1" x14ac:dyDescent="0.25">
      <c r="A34" s="20"/>
      <c r="B34" s="21" t="s">
        <v>55</v>
      </c>
      <c r="C34" s="22"/>
      <c r="D34" s="22"/>
      <c r="E34" s="22"/>
      <c r="F34" s="22"/>
      <c r="G34" s="22"/>
      <c r="H34" s="22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22"/>
      <c r="X34" s="34"/>
      <c r="Y34" s="34"/>
      <c r="Z34" s="34"/>
      <c r="AA34" s="34"/>
      <c r="AB34" s="34"/>
      <c r="AC34" s="34"/>
      <c r="AD34" s="35"/>
      <c r="AE34" s="34"/>
    </row>
    <row r="35" spans="1:31" ht="12" customHeight="1" x14ac:dyDescent="0.25">
      <c r="A35" s="36"/>
      <c r="B35" s="27" t="s">
        <v>89</v>
      </c>
      <c r="C35" s="37"/>
      <c r="D35" s="37"/>
      <c r="E35" s="37"/>
      <c r="F35" s="37"/>
      <c r="G35" s="37"/>
      <c r="H35" s="37"/>
      <c r="I35" s="56">
        <v>750</v>
      </c>
      <c r="J35" s="56">
        <v>600</v>
      </c>
      <c r="K35" s="56"/>
      <c r="L35" s="56"/>
      <c r="M35" s="56"/>
      <c r="N35" s="56"/>
      <c r="O35" s="56"/>
      <c r="P35" s="56"/>
      <c r="Q35" s="56"/>
      <c r="R35" s="56"/>
      <c r="S35" s="56"/>
      <c r="T35" s="56">
        <v>250</v>
      </c>
      <c r="U35" s="56"/>
      <c r="V35" s="56"/>
      <c r="W35" s="48">
        <f t="shared" ref="W35" si="1">SUM(I35:V35)</f>
        <v>1600</v>
      </c>
      <c r="X35" s="34"/>
      <c r="Y35" s="34"/>
      <c r="Z35" s="34"/>
      <c r="AA35" s="34"/>
      <c r="AB35" s="34"/>
      <c r="AC35" s="34"/>
      <c r="AD35" s="35"/>
      <c r="AE35" s="34"/>
    </row>
    <row r="36" spans="1:31" ht="12" customHeight="1" x14ac:dyDescent="0.25">
      <c r="A36" s="25"/>
      <c r="B36" s="26" t="s">
        <v>0</v>
      </c>
      <c r="C36" s="1"/>
      <c r="D36" s="1"/>
      <c r="E36" s="1"/>
      <c r="F36" s="1"/>
      <c r="G36" s="1"/>
      <c r="H36" s="1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"/>
      <c r="X36" s="23"/>
      <c r="Y36" s="23"/>
      <c r="Z36" s="23"/>
      <c r="AA36" s="23"/>
      <c r="AB36" s="23"/>
      <c r="AC36" s="23"/>
      <c r="AD36" s="24"/>
      <c r="AE36" s="23"/>
    </row>
    <row r="37" spans="1:31" ht="12" customHeight="1" x14ac:dyDescent="0.25">
      <c r="A37" s="25"/>
      <c r="B37" s="27" t="s">
        <v>90</v>
      </c>
      <c r="C37" s="1"/>
      <c r="D37" s="1"/>
      <c r="E37" s="1"/>
      <c r="F37" s="1"/>
      <c r="G37" s="1"/>
      <c r="H37" s="1"/>
      <c r="I37" s="48">
        <v>7500</v>
      </c>
      <c r="J37" s="48">
        <v>12000</v>
      </c>
      <c r="K37" s="48"/>
      <c r="L37" s="48"/>
      <c r="M37" s="48"/>
      <c r="N37" s="48"/>
      <c r="O37" s="48"/>
      <c r="P37" s="48"/>
      <c r="Q37" s="48"/>
      <c r="R37" s="48"/>
      <c r="S37" s="48"/>
      <c r="T37" s="48">
        <v>750</v>
      </c>
      <c r="U37" s="48"/>
      <c r="V37" s="48"/>
      <c r="W37" s="48">
        <f t="shared" ref="W37" si="2">SUM(I37:V37)</f>
        <v>20250</v>
      </c>
      <c r="X37" s="23"/>
      <c r="Y37" s="23"/>
      <c r="Z37" s="23"/>
      <c r="AA37" s="23"/>
      <c r="AB37" s="23"/>
      <c r="AC37" s="23"/>
      <c r="AD37" s="24"/>
      <c r="AE37" s="23"/>
    </row>
    <row r="38" spans="1:31" ht="12" customHeight="1" x14ac:dyDescent="0.25">
      <c r="A38" s="25"/>
      <c r="B38" s="26"/>
      <c r="C38" s="1"/>
      <c r="D38" s="1"/>
      <c r="E38" s="1"/>
      <c r="F38" s="1"/>
      <c r="G38" s="1"/>
      <c r="H38" s="1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"/>
      <c r="X38" s="23"/>
      <c r="Y38" s="23"/>
      <c r="Z38" s="23"/>
      <c r="AA38" s="23"/>
      <c r="AB38" s="23"/>
      <c r="AC38" s="23"/>
      <c r="AD38" s="24"/>
      <c r="AE38" s="23"/>
    </row>
    <row r="39" spans="1:31" ht="12" customHeight="1" x14ac:dyDescent="0.25">
      <c r="A39" s="25"/>
      <c r="B39" s="26" t="s">
        <v>82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1600</v>
      </c>
      <c r="X39" s="23"/>
      <c r="Y39" s="23"/>
      <c r="Z39" s="23"/>
      <c r="AA39" s="23"/>
      <c r="AB39" s="23"/>
      <c r="AC39" s="23"/>
      <c r="AD39" s="24"/>
      <c r="AE39" s="23"/>
    </row>
    <row r="40" spans="1:31" ht="12" customHeight="1" x14ac:dyDescent="0.25">
      <c r="A40" s="25"/>
      <c r="B40" s="38" t="s">
        <v>83</v>
      </c>
      <c r="C40" s="2"/>
      <c r="D40" s="2"/>
      <c r="E40" s="2"/>
      <c r="F40" s="2"/>
      <c r="G40" s="2"/>
      <c r="H40" s="2"/>
      <c r="I40" s="2">
        <v>100</v>
      </c>
      <c r="J40" s="2">
        <v>250</v>
      </c>
      <c r="K40" s="2"/>
      <c r="L40" s="2"/>
      <c r="M40" s="2"/>
      <c r="N40" s="2"/>
      <c r="O40" s="2"/>
      <c r="P40" s="2"/>
      <c r="Q40" s="2">
        <v>75</v>
      </c>
      <c r="R40" s="2">
        <v>200</v>
      </c>
      <c r="S40" s="2">
        <v>50</v>
      </c>
      <c r="T40" s="2">
        <v>350</v>
      </c>
      <c r="U40" s="2"/>
      <c r="V40" s="2"/>
      <c r="W40" s="2">
        <f>SUM(I40:V40)</f>
        <v>1025</v>
      </c>
      <c r="X40" s="23"/>
      <c r="Y40" s="23"/>
      <c r="Z40" s="23"/>
      <c r="AA40" s="23"/>
      <c r="AB40" s="23"/>
      <c r="AC40" s="23"/>
      <c r="AD40" s="24"/>
      <c r="AE40" s="23"/>
    </row>
    <row r="41" spans="1:31" ht="12" customHeight="1" x14ac:dyDescent="0.25">
      <c r="A41" s="25"/>
      <c r="B41" s="38" t="s">
        <v>84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675</v>
      </c>
      <c r="X41" s="23"/>
      <c r="Y41" s="23"/>
      <c r="Z41" s="23"/>
      <c r="AA41" s="23"/>
      <c r="AB41" s="23"/>
      <c r="AC41" s="23"/>
      <c r="AD41" s="24"/>
      <c r="AE41" s="23"/>
    </row>
    <row r="42" spans="1:31" ht="12" customHeight="1" x14ac:dyDescent="0.25">
      <c r="A42" s="39"/>
      <c r="B42" s="40" t="s">
        <v>85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>
        <v>700</v>
      </c>
      <c r="X42" s="41"/>
      <c r="Y42" s="41"/>
      <c r="Z42" s="41"/>
      <c r="AA42" s="41"/>
      <c r="AB42" s="41"/>
      <c r="AC42" s="41"/>
      <c r="AD42" s="42"/>
      <c r="AE42" s="41"/>
    </row>
    <row r="43" spans="1:31" ht="12" customHeight="1" thickBot="1" x14ac:dyDescent="0.3">
      <c r="A43" s="43"/>
      <c r="B43" s="44" t="s">
        <v>87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>
        <f>SUM(W39:W42)</f>
        <v>4000</v>
      </c>
      <c r="X43" s="45"/>
      <c r="Y43" s="45"/>
      <c r="Z43" s="45"/>
      <c r="AA43" s="45"/>
      <c r="AB43" s="45"/>
      <c r="AC43" s="45"/>
      <c r="AD43" s="46"/>
      <c r="AE43" s="45"/>
    </row>
    <row r="104" ht="10" x14ac:dyDescent="0.25"/>
    <row r="105" ht="10" x14ac:dyDescent="0.25"/>
    <row r="106" ht="10" x14ac:dyDescent="0.25"/>
    <row r="112" ht="10" x14ac:dyDescent="0.25"/>
    <row r="113" ht="10" x14ac:dyDescent="0.25"/>
    <row r="114" ht="10" x14ac:dyDescent="0.25"/>
    <row r="115" ht="10" x14ac:dyDescent="0.25"/>
  </sheetData>
  <mergeCells count="29">
    <mergeCell ref="H2:H3"/>
    <mergeCell ref="Y2:Y3"/>
    <mergeCell ref="C2:C3"/>
    <mergeCell ref="D2:D3"/>
    <mergeCell ref="L2:L3"/>
    <mergeCell ref="M2:M3"/>
    <mergeCell ref="K2:K3"/>
    <mergeCell ref="G2:G3"/>
    <mergeCell ref="I2:I3"/>
    <mergeCell ref="J2:J3"/>
    <mergeCell ref="E2:E3"/>
    <mergeCell ref="F2:F3"/>
    <mergeCell ref="N2:N3"/>
    <mergeCell ref="S2:S3"/>
    <mergeCell ref="O2:O3"/>
    <mergeCell ref="T2:T3"/>
    <mergeCell ref="P2:P3"/>
    <mergeCell ref="Q2:Q3"/>
    <mergeCell ref="R2:R3"/>
    <mergeCell ref="AA2:AA3"/>
    <mergeCell ref="AB2:AB3"/>
    <mergeCell ref="AE2:AE3"/>
    <mergeCell ref="AC2:AC3"/>
    <mergeCell ref="AD2:AD3"/>
    <mergeCell ref="U2:U3"/>
    <mergeCell ref="V2:V3"/>
    <mergeCell ref="W2:W3"/>
    <mergeCell ref="X2:X3"/>
    <mergeCell ref="Z2:Z3"/>
  </mergeCells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6147-ECAC-4CA2-AE39-08A331160F23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24F25E6497ED43898D504973DBDCA9" ma:contentTypeVersion="12" ma:contentTypeDescription="Create a new document." ma:contentTypeScope="" ma:versionID="1bff820ca0c398a5b425d0da7d5a5f16">
  <xsd:schema xmlns:xsd="http://www.w3.org/2001/XMLSchema" xmlns:xs="http://www.w3.org/2001/XMLSchema" xmlns:p="http://schemas.microsoft.com/office/2006/metadata/properties" xmlns:ns2="4f447018-c40e-40e5-80f8-c919516cf764" xmlns:ns3="6b41ce5a-22ff-4aef-bca2-14b56bf0aa25" targetNamespace="http://schemas.microsoft.com/office/2006/metadata/properties" ma:root="true" ma:fieldsID="d1a8e40961e45f55f365c0ad412ce4d6" ns2:_="" ns3:_="">
    <xsd:import namespace="4f447018-c40e-40e5-80f8-c919516cf764"/>
    <xsd:import namespace="6b41ce5a-22ff-4aef-bca2-14b56bf0a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47018-c40e-40e5-80f8-c919516cf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1ce5a-22ff-4aef-bca2-14b56bf0a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AA2EC-D857-42B7-B30C-28EC06B4CE66}"/>
</file>

<file path=customXml/itemProps2.xml><?xml version="1.0" encoding="utf-8"?>
<ds:datastoreItem xmlns:ds="http://schemas.openxmlformats.org/officeDocument/2006/customXml" ds:itemID="{775F5412-7E1A-49D5-B559-10B6153D4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C3BA9-84FD-4D40-826C-0E59A77B43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Table</vt:lpstr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ROSA-ELKAIM Catherine</dc:creator>
  <cp:lastModifiedBy>HS</cp:lastModifiedBy>
  <dcterms:created xsi:type="dcterms:W3CDTF">2016-01-12T10:26:01Z</dcterms:created>
  <dcterms:modified xsi:type="dcterms:W3CDTF">2020-10-06T19:26:20Z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0x0101007024F25E6497ED43898D504973DBDCA9</vt:lpwstr>
  </property>
</Properties>
</file>