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Desktop\08. UNSD presentations\Final Presentations\11. Group Presentations\Agenda 3.3\"/>
    </mc:Choice>
  </mc:AlternateContent>
  <bookViews>
    <workbookView xWindow="-120" yWindow="-120" windowWidth="20730" windowHeight="11760" firstSheet="1" activeTab="3"/>
  </bookViews>
  <sheets>
    <sheet name="Instructions" sheetId="5" r:id="rId1"/>
    <sheet name="Questionnaire" sheetId="1" r:id="rId2"/>
    <sheet name="Summary" sheetId="2" r:id="rId3"/>
    <sheet name="Elements to be assured" sheetId="4" r:id="rId4"/>
  </sheets>
  <definedNames>
    <definedName name="_xlnm._FilterDatabase" localSheetId="3" hidden="1">'Elements to be assured'!$A$7:$C$365</definedName>
    <definedName name="_xlnm.Print_Area" localSheetId="2">Summary!$A$1:$Q$77</definedName>
    <definedName name="_xlnm.Print_Titles" localSheetId="3">'Elements to be assured'!$1:$8</definedName>
    <definedName name="_xlnm.Print_Titles" localSheetId="1">Questionnaire!$1:$9</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4" i="2" l="1"/>
  <c r="H23" i="2"/>
  <c r="H22" i="2"/>
  <c r="H21" i="2"/>
  <c r="H20" i="2"/>
  <c r="H19" i="2"/>
  <c r="H18" i="2"/>
  <c r="H17" i="2"/>
  <c r="H16" i="2"/>
  <c r="H15" i="2"/>
  <c r="H14" i="2"/>
  <c r="H13" i="2"/>
  <c r="H12" i="2"/>
  <c r="H11" i="2"/>
  <c r="H10" i="2"/>
  <c r="H9" i="2"/>
  <c r="H8" i="2"/>
  <c r="H7" i="2"/>
  <c r="H6" i="2"/>
  <c r="A26" i="2" l="1"/>
  <c r="G24" i="2"/>
  <c r="G23" i="2"/>
  <c r="G22" i="2"/>
  <c r="G21" i="2"/>
  <c r="G20" i="2"/>
  <c r="G19" i="2"/>
  <c r="G18" i="2"/>
  <c r="G17" i="2"/>
  <c r="G16" i="2"/>
  <c r="G15" i="2"/>
  <c r="G14" i="2"/>
  <c r="G13" i="2"/>
  <c r="G12" i="2"/>
  <c r="G11" i="2"/>
  <c r="G10" i="2"/>
  <c r="G9" i="2"/>
  <c r="G8" i="2"/>
  <c r="G7" i="2"/>
  <c r="G6" i="2"/>
  <c r="F24" i="2"/>
  <c r="F23" i="2"/>
  <c r="F22" i="2"/>
  <c r="F21" i="2"/>
  <c r="F20" i="2"/>
  <c r="F19" i="2"/>
  <c r="F18" i="2"/>
  <c r="F17" i="2"/>
  <c r="F16" i="2"/>
  <c r="F15" i="2"/>
  <c r="F14" i="2"/>
  <c r="F13" i="2"/>
  <c r="F12" i="2"/>
  <c r="F11" i="2"/>
  <c r="F10" i="2"/>
  <c r="F9" i="2"/>
  <c r="F8" i="2"/>
  <c r="F7" i="2"/>
  <c r="F6" i="2"/>
  <c r="E24" i="2"/>
  <c r="E23" i="2"/>
  <c r="E22" i="2"/>
  <c r="E21" i="2"/>
  <c r="E20" i="2"/>
  <c r="E19" i="2"/>
  <c r="E18" i="2"/>
  <c r="E17" i="2"/>
  <c r="E16" i="2"/>
  <c r="E15" i="2"/>
  <c r="E14" i="2"/>
  <c r="E13" i="2"/>
  <c r="E12" i="2"/>
  <c r="E11" i="2"/>
  <c r="E10" i="2"/>
  <c r="E9" i="2"/>
  <c r="E8" i="2"/>
  <c r="E7" i="2"/>
  <c r="E6" i="2"/>
  <c r="G96" i="1" l="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K7" i="2"/>
  <c r="K8" i="2"/>
  <c r="K9" i="2"/>
  <c r="K10" i="2"/>
  <c r="K11" i="2"/>
  <c r="K12" i="2"/>
  <c r="K13" i="2"/>
  <c r="K14" i="2"/>
  <c r="K15" i="2"/>
  <c r="K16" i="2"/>
  <c r="K17" i="2"/>
  <c r="K18" i="2"/>
  <c r="K19" i="2"/>
  <c r="K20" i="2"/>
  <c r="K21" i="2"/>
  <c r="K22" i="2"/>
  <c r="K23" i="2"/>
  <c r="K24" i="2"/>
  <c r="K6" i="2"/>
  <c r="I24" i="2"/>
  <c r="J24" i="2" s="1"/>
  <c r="I23" i="2"/>
  <c r="J23" i="2" s="1"/>
  <c r="I22" i="2"/>
  <c r="J22" i="2" s="1"/>
  <c r="I21" i="2"/>
  <c r="J21" i="2" s="1"/>
  <c r="I20" i="2"/>
  <c r="J20" i="2" s="1"/>
  <c r="I19" i="2"/>
  <c r="J19" i="2" s="1"/>
  <c r="I18" i="2"/>
  <c r="J18" i="2" s="1"/>
  <c r="I17" i="2"/>
  <c r="J17" i="2" s="1"/>
  <c r="I16" i="2"/>
  <c r="J16" i="2" s="1"/>
  <c r="I15" i="2"/>
  <c r="J15" i="2" s="1"/>
  <c r="I14" i="2"/>
  <c r="J14" i="2" s="1"/>
  <c r="I13" i="2"/>
  <c r="J13" i="2" s="1"/>
  <c r="I12" i="2"/>
  <c r="J12" i="2" s="1"/>
  <c r="I11" i="2"/>
  <c r="J11" i="2" s="1"/>
  <c r="I10" i="2"/>
  <c r="J10" i="2" s="1"/>
  <c r="I9" i="2"/>
  <c r="J9" i="2" s="1"/>
  <c r="I8" i="2"/>
  <c r="J8" i="2" s="1"/>
  <c r="I7" i="2"/>
  <c r="J7" i="2" s="1"/>
  <c r="I6" i="2"/>
  <c r="J6" i="2" s="1"/>
  <c r="E31" i="2" l="1"/>
  <c r="E32" i="2"/>
  <c r="E30" i="2"/>
  <c r="E29" i="2"/>
  <c r="J25" i="2"/>
</calcChain>
</file>

<file path=xl/sharedStrings.xml><?xml version="1.0" encoding="utf-8"?>
<sst xmlns="http://schemas.openxmlformats.org/spreadsheetml/2006/main" count="766" uniqueCount="545">
  <si>
    <t>Degree of compliance:</t>
  </si>
  <si>
    <t>Assessment</t>
  </si>
  <si>
    <t>Procedures exist to assess and justify demands for new statistics against their cost.</t>
  </si>
  <si>
    <t>Statistical release dates and times are pre-announced.</t>
  </si>
  <si>
    <t>Source data, integrated data, intermediate results and statistical outputs are regularly assessed and validated.</t>
  </si>
  <si>
    <t>No compliance</t>
  </si>
  <si>
    <t>Level</t>
  </si>
  <si>
    <t>A</t>
  </si>
  <si>
    <t>Managing the statistical system</t>
  </si>
  <si>
    <t>Coordinating the national statistical system</t>
  </si>
  <si>
    <t>A statistical law establishes the responsibilities of the members of the national statistical system including its coordination. Its members are identified in a legal or formal provision.</t>
  </si>
  <si>
    <t xml:space="preserve">A statistical law establishes the responsibilities of the members of the national statistical system including its coordination. Its members are identified in a legal or formal provision. </t>
  </si>
  <si>
    <t>There are a body and mechanisms for the coordination of the national statistical system for activities at the local, national, regional and international level.</t>
  </si>
  <si>
    <t>There is a mechanism for considering statistics produced outside the national statistical system, and if appropriate, for these statistics to become official.</t>
  </si>
  <si>
    <t xml:space="preserve">There is a national plan or program for the development and production of official statistics. </t>
  </si>
  <si>
    <t>Managing relationships with data users, data providers and other stakeholders</t>
  </si>
  <si>
    <t>Stakeholders are identified and consulted regarding their interests, needs and obligations.</t>
  </si>
  <si>
    <t>The statistical agencies have a strategy and institutional arrangements to engage with their users.</t>
  </si>
  <si>
    <t>The statistical agencies continuously maintain and develop cooperation with funding agencies, academic institutions and international statistical organizations, as appropriate.</t>
  </si>
  <si>
    <t>The national statistical office and, if appropriate, other statistical agencies have the legal authority or some other formal provision to collect data for the development, production and dissemination of official statistics.</t>
  </si>
  <si>
    <t>The national statistical office and, if appropriate, other statistical agencies have the legal authority or some other formal provision to obtain administrative data and adequate access to these data from other government agencies for statistical purposes.</t>
  </si>
  <si>
    <t>The national statistical office and, if appropriate, other statistical agencies have the legal authority or some other formal provision and related agreements to access and use data (including “big data”) maintained by private corporations or other non-governmental organizations for statistical purposes on a regular basis, including for testing and experimentation.</t>
  </si>
  <si>
    <t>The national statistical office cooperates with and provides support and guidance to data providers.</t>
  </si>
  <si>
    <t>Managing statistical standards</t>
  </si>
  <si>
    <t>The statistical agencies cooperate in the development and implementation of international, regional and national statistical standards.</t>
  </si>
  <si>
    <t>The national statistical office provides support and guidance to all data providers and producers of official statistics in the implementation of statistical standards.</t>
  </si>
  <si>
    <t>Divergences from the international, regional or national statistical standards are kept to a minimum, documented and explained to all stakeholders.</t>
  </si>
  <si>
    <t>B</t>
  </si>
  <si>
    <t>Managing the institutional environment</t>
  </si>
  <si>
    <t>Assuring professional independence</t>
  </si>
  <si>
    <t>A law or other formal provision explicitly declares that statistical agencies are obligated to develop, produce and disseminate statistics without interference from other government agencies or policy, regulatory or administrative departments and bodies, including from within the statistical agencies, private sector or any other persons or entities.</t>
  </si>
  <si>
    <t xml:space="preserve">A law or other formal provision explicitly declares that statistical agencies are obligated to develop, produce and disseminate statistics without interference from other government agencies or policy, regulatory or administrative departments and bodies, including from within the statistical agencies, private sector or any other persons or entities. </t>
  </si>
  <si>
    <t xml:space="preserve">The appointment of the heads of the national statistical office, and other statistical agencies where appropriate, is based on professional criteria and follow transparent procedures. Reasons for dismissal cannot include reasons affecting professional independence. The heads of the statistical agencies are of the highest professional caliber. </t>
  </si>
  <si>
    <t>The head of the national statistical office and other statistical agencies where appropriate has sole responsibility over the decisions on statistical methods, standards and procedures, and on the content and timing of statistical releases.</t>
  </si>
  <si>
    <t>Assuring impartiality and objectivity</t>
  </si>
  <si>
    <t>There is a law or formal provision in force, which is publicly available, and which specifies that statistical agencies should develop, produce and disseminate statistics following professional standards and treat all users in the same way.</t>
  </si>
  <si>
    <t>The statistical agencies implement a declaration or code of conduct or ethics which governs statistical practices, and compliance with it is followed up.</t>
  </si>
  <si>
    <t>Data sources and methodologies are chosen on an objective basis.</t>
  </si>
  <si>
    <t>Statistical releases are clearly distinguished from political/policy statements.</t>
  </si>
  <si>
    <t>In the case that errors are detected, they are corrected as soon as possible, and users are informed about how they affected the released statistics.</t>
  </si>
  <si>
    <t>The statistical agencies comment publicly on statistical issues, misinterpretation and misuse of official statistics, as appropriate.</t>
  </si>
  <si>
    <t>Assuring transparency</t>
  </si>
  <si>
    <t>The terms and conditions for producing and disseminating official statistics are available to the public.</t>
  </si>
  <si>
    <t xml:space="preserve">The terms and conditions for producing and disseminating official statistics are available to the public. </t>
  </si>
  <si>
    <t>The terms and conditions for the governance and management of statistical agencies are available to the public.</t>
  </si>
  <si>
    <t>Assuring statistical confidentiality and data security</t>
  </si>
  <si>
    <t>Statistical confidentiality is guaranteed by law.</t>
  </si>
  <si>
    <t xml:space="preserve">Appropriate standards, guidelines, practices and procedures are in place to ensure statistical confidentiality. </t>
  </si>
  <si>
    <t>Strict protocols to safeguard data confidentiality apply to users with access to microdata for research or statistical purposes.</t>
  </si>
  <si>
    <t>Penalties are prescribed for any willful breaches of statistical confidentiality.</t>
  </si>
  <si>
    <t>Security and integrity of data and their transmission is guaranteed by appropriate policies and practices.</t>
  </si>
  <si>
    <t>The identification risk of individual respondents is assessed and managed.</t>
  </si>
  <si>
    <t>Assuring the quality commitment</t>
  </si>
  <si>
    <t>There is a quality policy or a statement of the statistical agency’s commitment to quality, which is publicly available.</t>
  </si>
  <si>
    <t>The statistical agencies promote a culture of continuous improvement.</t>
  </si>
  <si>
    <t xml:space="preserve">The statistical agencies promote a culture of continuous improvement. </t>
  </si>
  <si>
    <t>There is a specific body responsible for the quality management or the coordination of quality management within the statistical agency, and it receives necessary support to fulfil this role.</t>
  </si>
  <si>
    <t>The national statistical system staff receives training on quality management.</t>
  </si>
  <si>
    <t>Guidelines for implementing quality management are defined and made available to the public.</t>
  </si>
  <si>
    <t>Indicators on statistical output quality are regularly measured, monitored, published and followed up to improve statistical products and processes.</t>
  </si>
  <si>
    <t>Statistical products and processes undergo periodic reviews.</t>
  </si>
  <si>
    <t>Risk analyses addressing the quality of important statistical products and processes are performed.</t>
  </si>
  <si>
    <t>Assuring adequacy of resources</t>
  </si>
  <si>
    <t>Financial, human and technological resources are sufficient to implement the statistical work and development program.</t>
  </si>
  <si>
    <t xml:space="preserve">Financial, human and technological resources are sufficient to implement the statistical work and development program. </t>
  </si>
  <si>
    <t>Planning and management principles are aimed at the optimal use of available resources.</t>
  </si>
  <si>
    <t>The statistical agencies’ use of resources is reviewed.</t>
  </si>
  <si>
    <t>C</t>
  </si>
  <si>
    <t>Managing statistical processes</t>
  </si>
  <si>
    <t>Assuring methodological soundness</t>
  </si>
  <si>
    <t>The methodologies applied by the statistical agencies are consistent with international standards, guidelines and good practices and are regularly reviewed and revised as needed.</t>
  </si>
  <si>
    <t>The statistical agencies recruit qualified staff and have regular programs to enhance their methodological skills.</t>
  </si>
  <si>
    <t xml:space="preserve">The statistical agencies recruit qualified staff and have regular programs to enhance their methodological skills. </t>
  </si>
  <si>
    <t>Statistical agencies are to choose the data source with regard to accuracy and reliability, timeliness, costs, the burden on respondents and other necessary considerations.</t>
  </si>
  <si>
    <t>The registers and the frames for surveys are frequently evaluated and adjusted.</t>
  </si>
  <si>
    <t xml:space="preserve">The statistical agencies cooperate with the scientific community to   improve methods and promote innovation in development, production and dissemination of statistics. </t>
  </si>
  <si>
    <t>Assuring cost-effectiveness</t>
  </si>
  <si>
    <t>Costs of producing all individual statistics are measured and analyzed, and mechanisms are in place to assure cost-effectiveness of statistical activities or processes.</t>
  </si>
  <si>
    <t>Procedures exist to assess the continuing need for all statistics, to see if any can be discontinued to free up resources.</t>
  </si>
  <si>
    <t>Modern information and communication technologies are applied to improve the performance of statistical processes.</t>
  </si>
  <si>
    <t>Proactive efforts are made to improve the statistical potential of administrative data and other data sources.</t>
  </si>
  <si>
    <t xml:space="preserve">Proactive efforts are made to improve the statistical potential of administrative data and other data sources. </t>
  </si>
  <si>
    <t>The statistical agencies define, promote and implement integrated and standardized production systems.</t>
  </si>
  <si>
    <t>Assuring appropriate statistical procedures</t>
  </si>
  <si>
    <t>Statistical processes are tested before implementation.</t>
  </si>
  <si>
    <t>Statistical processes are well established and regularly monitored and revised as required.</t>
  </si>
  <si>
    <t>Procedures are in place to effectively use administrative and other data sources for statistical purposes.</t>
  </si>
  <si>
    <t>Revisions of statistics follow standard and transparent procedures.</t>
  </si>
  <si>
    <t>Metadata and documentation of methods and different statistical processes are managed throughout the processes and shared, as appropriate.</t>
  </si>
  <si>
    <t>Managing the respondent burden</t>
  </si>
  <si>
    <t>The range and detail of requested information is limited to what is necessary.</t>
  </si>
  <si>
    <t>Mechanisms are in place to promote the value and use of statistics to respondents.</t>
  </si>
  <si>
    <t>Sound methods including IT solutions are used in surveys to reduce or distribute respondent burden.</t>
  </si>
  <si>
    <t>Data sharing, data linkage and use of administrative and other data sources are promoted to minimize respondent burden.</t>
  </si>
  <si>
    <t xml:space="preserve">Data sharing, data linkage and use of administrative and other data sources are promoted to minimize respondent burden. </t>
  </si>
  <si>
    <t>D</t>
  </si>
  <si>
    <t>Managing statistical outputs</t>
  </si>
  <si>
    <t>Assuring relevance</t>
  </si>
  <si>
    <t>Procedures are in place to identify users and their needs and to consult them about the content of the statistical work program.</t>
  </si>
  <si>
    <t>Users’ needs and requirements are balanced, prioritized and reflected in the work program.</t>
  </si>
  <si>
    <t>Statistics based on new and existing data sources are being developed in response to society’s emerging information needs.</t>
  </si>
  <si>
    <t>User satisfaction is regularly measured and systematically followed up.</t>
  </si>
  <si>
    <t xml:space="preserve">User satisfaction is regularly measured and systematically followed up. </t>
  </si>
  <si>
    <t>Assuring accuracy and reliability</t>
  </si>
  <si>
    <t>Sampling errors are measured, evaluated and documented. Non-sampling errors are described and, when possible, estimated.</t>
  </si>
  <si>
    <t>Studies and analyses of revisions are carried out and used to improve data sources, statistical processes and outputs.</t>
  </si>
  <si>
    <t>Assuring timeliness and punctuality</t>
  </si>
  <si>
    <t>Timeliness of the statistical agency’s statistics comply with international standards or other relevant timeliness targets.</t>
  </si>
  <si>
    <t>The relationship with data providers is managed with respect to timeliness and punctuality needs.</t>
  </si>
  <si>
    <t>Preliminary results can be released when their accuracy and reliability is acceptable.</t>
  </si>
  <si>
    <t>Punctuality is measured and monitored according to planned release dates, such as those set in a release calendar.</t>
  </si>
  <si>
    <t>Assuring accessibility and clarity</t>
  </si>
  <si>
    <t>Statistics are presented in a form that facilitates proper interpretation and meaningful comparisons.</t>
  </si>
  <si>
    <t>A data dissemination strategy and policy exist and is made public.</t>
  </si>
  <si>
    <t xml:space="preserve">A data dissemination strategy and policy exist and is made public. </t>
  </si>
  <si>
    <t>Modern information and communication technology is used for facilitating easy access to statistics.</t>
  </si>
  <si>
    <t>Access to microdata is allowed for research purposes, subject to specific rules and protocols on statistical confidentiality that are posted on the statistical agency’s website.</t>
  </si>
  <si>
    <t>Mechanisms are in place to promote statistical literacy.</t>
  </si>
  <si>
    <t>The statistical agencies have a dedicated focal point that provides support and responds to inquiries from users in a timely manner.</t>
  </si>
  <si>
    <t>Users are kept informed about the quality of statistical outputs.</t>
  </si>
  <si>
    <t>Assuring coherence and comparability</t>
  </si>
  <si>
    <t>International, regional and national standards are used with regard to definitions, units, variables and classifications.</t>
  </si>
  <si>
    <t>Procedures or guidelines are in place to ensure and monitor internal, intra-sectoral and cross-sectoral coherence and consistency.</t>
  </si>
  <si>
    <t>Statistics are kept comparable over a reasonable period of time and between geographical areas.</t>
  </si>
  <si>
    <t xml:space="preserve">Statistics are kept comparable over a reasonable period of time and between geographical areas. </t>
  </si>
  <si>
    <t>Managing metadata</t>
  </si>
  <si>
    <t>The metadata management system of the statistical agency is well defined and documented.</t>
  </si>
  <si>
    <t>Metadata are documented, archived and disseminated according to internationally accepted standards.</t>
  </si>
  <si>
    <t>Staff training and development programs are in place on metadata management and related information and documentation systems.</t>
  </si>
  <si>
    <t>Principle</t>
  </si>
  <si>
    <t>Requirement</t>
  </si>
  <si>
    <t>Full compliance</t>
  </si>
  <si>
    <t>The coordination role of the national statistical office (NSO) or other body is defined in a statistical law.</t>
  </si>
  <si>
    <t xml:space="preserve">The statistical law specifies the requirements for official statistics and the scope of the national statistical system (NSS). </t>
  </si>
  <si>
    <t>Members of the NSS are identified in a formal document.</t>
  </si>
  <si>
    <t>Responsibilities of NSS members for the development, production and dissemination of official statistics are clearly specified in the respective laws and regulations.</t>
  </si>
  <si>
    <t>The NSO or other body is tasked with the coordination of the NSS.</t>
  </si>
  <si>
    <t>The NSO and other statistical agencies have mechanisms to ensure coordination (including the exchange of data and statistics within the NSS) and the quality of official statistics.</t>
  </si>
  <si>
    <t>An NSS-wide (central) coordination body (which is by default part of the NSS; typically it is the NSO) sets, monitors and reviews guidelines for the development, production and dissemination of official statistics.</t>
  </si>
  <si>
    <t>A central coordination body establishes and maintains engagement with advisory bodies, academic institutions and other regional and international bodies as appropriate.</t>
  </si>
  <si>
    <t>A central coordination body coordinates data collection to improve cost effectiveness and reduce respondent burden, in particular coordinating sample surveys.</t>
  </si>
  <si>
    <t>A central coordination body monitors the use of agreed standards, concepts, classifications and methods throughout the NSS.</t>
  </si>
  <si>
    <t>A central coordination body promotes and enhances data sharing within the NSS and liaisons with members of the extended data ecosystem regarding the sharing of data.</t>
  </si>
  <si>
    <t>A central coordination body promotes sharing of technical knowledge and good statistical practices and ensures the provision of training, including on the production of official statistics and SDG indicators</t>
  </si>
  <si>
    <t>Processes for evaluation of the quality of the statistics are developed and applied within the NSS.</t>
  </si>
  <si>
    <t>The body coordinating the NSS evaluates statistics produced outside the NSS for use as official statistics or alongside official statistics. Examples of such statistics are some of the Sustainable Development Goal (SDG) indicators.</t>
  </si>
  <si>
    <t>The NSS-wide (central) coordination body or a task force composed by members of various statistical agencies can be given the responsibility for the evaluation of the quality of relevant statistics outside the NSS (e.g. some SDG indicators) as needed.</t>
  </si>
  <si>
    <t>There is a unit such as a task force that discusses and provides support for the use of new data sources within the NSS.</t>
  </si>
  <si>
    <t>There is a multi-annual national plan for the development and production of official statistics which can take the form of a National Strategy for the Development of Statistics (NSDS).</t>
  </si>
  <si>
    <t>The multi-annual national plan for the development and production of official statistics covers the entire NSS.</t>
  </si>
  <si>
    <t>The multi-annual national plan should address quality assurance.</t>
  </si>
  <si>
    <t>Annual plans for the NSS members supplement the multi-annual NSS-wide plan.</t>
  </si>
  <si>
    <t>The multi-annual national plan is established in close consultation with statistics producers, users and data providers.</t>
  </si>
  <si>
    <t>The multi-annual national plan for the development and production of official statistics is approved for implementation by a NSS-wide governance body and/or a higher-level government or a legislative body.</t>
  </si>
  <si>
    <t>The programs and activities of the multi-annual national plan are monitored on a regular basis by the NSS-wide (central) coordination body.</t>
  </si>
  <si>
    <t>The statistical agencies clearly identify all their stakeholders.</t>
  </si>
  <si>
    <t>There are processes in place to consult stakeholders on their concerns, interests, needs and obligations.</t>
  </si>
  <si>
    <t>Stakeholders are kept informed on actions taken to address their needs and concerns.</t>
  </si>
  <si>
    <t>User needs and how to engage with users are reflected in the statistical agencies’ strategies such as the strategy for the development of statistical outputs, the dissemination strategy as well as for NSS wide relevant strategies such as the NSDS.</t>
  </si>
  <si>
    <t>Service agreements or similar arrangements with the main users of the statistics are in place (e.g. with respect to what will be supplied by the agency, the quality of the statistics, the dissemination format etc.).</t>
  </si>
  <si>
    <t xml:space="preserve">Statistical agencies have press offices, hotlines and a central email contact that responds to all user inquiries in a timely manner. </t>
  </si>
  <si>
    <t>Users can engage with statistical agencies and request information in their preferred way of communication such as through telephone, email and other common means of communication.</t>
  </si>
  <si>
    <t>There are processes and arrangements (such as a user committees) in place for users to advise statistical agencies about their emerging needs and priorities and during the development of new or review of existing statistics.</t>
  </si>
  <si>
    <t>The statistical agency’s workplans and budgets are shared with the funding agency as appropriate to ensure mutual understanding of funding requirements and trade-offs.</t>
  </si>
  <si>
    <t>Statistical agencies maintain and develop cooperation with the scientific community to develop new statistics, improve methodology and to promote the use of statistics.</t>
  </si>
  <si>
    <t>The statistical law provides appropriate provisions to guarantee the NSO and if appropriate other statistical agencies the right to collect data for statistical purposes through surveys and censuses.</t>
  </si>
  <si>
    <t xml:space="preserve">Based on the legislation, the statistical agencies are able to apply appropriate sanctions such as fines if response to obligatory statistical surveys or censuses is not received. </t>
  </si>
  <si>
    <t>The statistical law provides appropriate provisions to guarantee the NSO and if appropriate other statistical agencies the right to obtain or access administrative data in a timely manner.</t>
  </si>
  <si>
    <t>Where statistical agencies do not have a legal right to obtain administrative data, memoranda of understandings are in place that provide such access.</t>
  </si>
  <si>
    <t>The statistical agencies’ access to administrative data are free of charge.</t>
  </si>
  <si>
    <t>Agreements with owners of administrative data are in place to operationalize data access describing technical conditions for access and the possibility to link the data with data from other administrative data sources.</t>
  </si>
  <si>
    <t xml:space="preserve">The statistical agencies are involved in the design and development of administrative data sets, in order to make them suitable for statistical purposes; this involvement extends to the possible discontinuation of such data sets. </t>
  </si>
  <si>
    <t>The statistical law provides appropriate provisions to guarantee the NSO and, if appropriate, other statistical agencies the right to timely obtain or access data held by private corporations or other non-governmental organizations (NGOs) for statistical purposes (e.g. all corporations that provide services to individuals and legal entities residing in the country).</t>
  </si>
  <si>
    <t>The statistical law foresees adequate sanctions to ensure access to privately-held data where appropriate (such as fines for not granting such access).</t>
  </si>
  <si>
    <t>Where statistical agencies do not have a legal right to obtain access to data maintained by corporations or other NGOs, memoranda of understanding are in place that provide such access.</t>
  </si>
  <si>
    <t>The statistical agencies consider the relevance and the scope of data requested.</t>
  </si>
  <si>
    <t>The access and use of privately-held data follow procedures agreed between the statistical agencies and owners or holders of the data.</t>
  </si>
  <si>
    <t>The NSO regularly consults with data providers and maintains cooperation with the providers of administrative data and with corporations, businesses and other organizations that hold data to strengthen the statistical value and usage of these sources.</t>
  </si>
  <si>
    <t>Quality reports for administrative data are developed in cooperation with the NSO and the data owner and describe accuracy, completeness, timeliness, and punctuality, among others.94</t>
  </si>
  <si>
    <t>Holders of administrative data, businesses and other organizations receive feedback on the quality of the data provided allowing for further improvements.</t>
  </si>
  <si>
    <t>Partnership agreements with data providers are in place.</t>
  </si>
  <si>
    <t>The NSO actively works with other statistical agencies and international and regional statistical organizations in developing, reviewing, promoting and implementing statistical standards.</t>
  </si>
  <si>
    <t>The NSO has an organizational unit responsible for facilitating and coordinating the adoption and development of international, regional and national statistical standards and for supporting statistical programs/domains in their efforts to adopt and develop such standards.</t>
  </si>
  <si>
    <t>All relevant staff in statistical agencies are aware of statistical standards and any changes made to them.</t>
  </si>
  <si>
    <t>There is a repository and a list of all standard classifications available in all statistical agencies.</t>
  </si>
  <si>
    <t>The process for originating, developing and approving statistical standards involves statistics producers, data providers and data users.</t>
  </si>
  <si>
    <t>The impact of the adoption of new statistical standards is assessed, documented and communicated to users; where applicable conversion tables are being provided.</t>
  </si>
  <si>
    <t>The statistical agencies use conceptual frameworks, such as the System of National Accounts, that provide a basis for integrating statistical information.</t>
  </si>
  <si>
    <t>Statistical standards (concepts, definitions, classifications, etc.) are regularly reviewed.</t>
  </si>
  <si>
    <t>The NSO monitors the extent to which statistical standards are used by data providers and producers of official statistics.</t>
  </si>
  <si>
    <t>Periodic reports are prepared on the compliance with international, regional and national statistical standards.</t>
  </si>
  <si>
    <t>Statistical standards are communicated and made available to all data providers and producers of official statistics.</t>
  </si>
  <si>
    <t>Plans and schedule for the development and application of new standards are communicated in advance.</t>
  </si>
  <si>
    <t>The NSO assists other statistics producers and data providers to implement international, regional and national statistical standards as appropriate.</t>
  </si>
  <si>
    <t>Concordance tables to international, regional and national standard classifications are developed and made available in case diverging standards are used.</t>
  </si>
  <si>
    <t>The adopted standards (concepts, definitions, classifications etc.) are explained to all stakeholders.</t>
  </si>
  <si>
    <t>Stakeholders are informed about the compliance with international, regional and national statistical standards.</t>
  </si>
  <si>
    <t>The professional independence of the NSO and other producers of official statistics such as statistical units within ministries, departments and agencies at the different levels of governments is guaranteed by the laws and regulations under which the ministries, departments and agencies operate.</t>
  </si>
  <si>
    <t xml:space="preserve">If there is no law nor formal provision declaring the necessity of professional independence, there are traditions or cultures of professionalism, historical precedents or conventions which are clearly recognized as essential to the credibility of the statistical results of the statistical agencies. </t>
  </si>
  <si>
    <t>National legislation provides clear and detailed description of the procedure for appointment and dismissal of the head of the NSO.</t>
  </si>
  <si>
    <t>The rules applied for appointing, assigning position and responsibilities and dismissing the heads of the statistical agencies are based on professional competence, transparent and free from political considerations.</t>
  </si>
  <si>
    <t xml:space="preserve">Processes are in place to ensure that the heads of the statistical agencies are of the highest professional caliber </t>
  </si>
  <si>
    <t>The head of the NSO has sufficiently high hierarchical standing to ensure access to the political and administrative leadership of government bodies.</t>
  </si>
  <si>
    <t xml:space="preserve">The heads of statistical units within other statistical agencies have the necessary qualifications, knowledge and capacity.  </t>
  </si>
  <si>
    <t>The basis and process for the termination or removal of the head of the NSO and statistical units within government producing official statistics are specified in the legal framework and administrative regulations. These cannot include reasons affecting professional or scientific independence.</t>
  </si>
  <si>
    <t>The head of the NSO and statistical units within government producing official statistics, decides independently and based on professional considerations on the statistical methods, standards and procedures for the development, production and dissemination of official statistics.</t>
  </si>
  <si>
    <t>The reporting of the NSO to its administratively superordinate government bodies and to ministries, department and agencies does not affect its professional independence.</t>
  </si>
  <si>
    <t>Professional cultures and traditions assure the impartiality and objectivity of the statistics produced by the statistical agencies independently from the existence or absence of any laws or formal provisions.</t>
  </si>
  <si>
    <t>The objectivity and impartiality of official statistics is recognized (and not disputed) by neutral observers and the public (e.g. measured by image studies).</t>
  </si>
  <si>
    <t>There are ethical guidelines or a code of conduct for assuring impartiality and objectivity.</t>
  </si>
  <si>
    <t>The guidelines are available to the public.</t>
  </si>
  <si>
    <t>The implementation of the guidelines is followed up.</t>
  </si>
  <si>
    <t>Data sources, concepts, methods and processes for the development, production and dissemination are chosen on the basis of statistical considerations, national and international principles and best practices.</t>
  </si>
  <si>
    <t>Statistical releases and statements made to the media are objective and strictly based on the available evidence and not taking any position on a political issue.</t>
  </si>
  <si>
    <t>Appropriate internal and external communication strategies exist that include recognizable logos, designs or formats for statistical agencies’ products to identify them as not being associated with any political or policy bodies.</t>
  </si>
  <si>
    <t>A publicly available and easily accessible release calendar containing information on the releases planned in the upcoming 12-month period exists.</t>
  </si>
  <si>
    <t>Statistics are released at a fixed date and time.</t>
  </si>
  <si>
    <t>Changes in the release calendar are announced in advance and their reasons are explained.</t>
  </si>
  <si>
    <t>The sharing of statistical results ahead of the official release (privileged pre-release) is kept to a minimum, well-justified, strictly controlled and documented.</t>
  </si>
  <si>
    <t>There is an established policy on how to correct published data when errors are discovered. The error treatment policy is publicly available.</t>
  </si>
  <si>
    <t>There is a formal policy or well-established custom entitling statistical agencies to comment publicly on statistical issues, criticisms, misinterpretations and misuses of official statistics.</t>
  </si>
  <si>
    <t>The statistical agencies respond, as appropriate, to negative media reporting to facilitate fair reporting of its position.</t>
  </si>
  <si>
    <t>There is a standard procedure for ensuring that respondents understand the legal basis for a survey and the confidentiality provisions for the data that are collected.</t>
  </si>
  <si>
    <t>Information on data sources, statistical concepts and methods used for the development, production and dissemination of official statistics are publicly available.</t>
  </si>
  <si>
    <t>The information on statistical standards are available to the public.</t>
  </si>
  <si>
    <t>Advance notice of major changes in methodology, source data, or statistical techniques is given.</t>
  </si>
  <si>
    <t>The dissemination policy is shared with the public.</t>
  </si>
  <si>
    <t xml:space="preserve">It is disclosed if there is a privileged pre-release of statistical results. </t>
  </si>
  <si>
    <t>The procedures to be followed for the appointment and dismissal of heads of the statistical agencies and the hiring and release of staff are publicly available.</t>
  </si>
  <si>
    <t xml:space="preserve">The reporting and dialogue of statistical agencies with administratively superordinate government bodies is well defined, established and known to the public. </t>
  </si>
  <si>
    <t>The work programs of the statistical agencies and periodic reports to describe progress are made available to the public on a regular basis.</t>
  </si>
  <si>
    <t xml:space="preserve">There is a law or some other clear formal provision in force that mandates the proper management of information received from respondents and data providers to ensure statistical confidentiality and data security. </t>
  </si>
  <si>
    <t>Guidelines and instructions on the protection of statistical confidentiality throughout the statistical business process are provided to all staff of the statistical agencies.</t>
  </si>
  <si>
    <t>There are regular and continuous training programs for all staff on the concept of statistical confidentiality and best practices to ensure the privacy of the information provided.</t>
  </si>
  <si>
    <t>The organizational structure and arrangements for the development and implementation of practices for ensuring statistical confidentiality is adequate to cope with the needs.</t>
  </si>
  <si>
    <t xml:space="preserve">The staff sign confidentiality agreements upon their appointment, which is valid also after staff leaves the agency. </t>
  </si>
  <si>
    <t>Clear conditions for granting researcher access to confidential data for scientific purposes are set in the statistical law or other formal provision.</t>
  </si>
  <si>
    <t>Confidentiality rules, disclosure control and microdata access procedures apply throughout the statistical business process.</t>
  </si>
  <si>
    <t>The statistical agencies monitor the use of microdata sets to identify any circumstances in which data confidentiality may be breached, for example, through file matching, and take immediate corrective action to address such a situation.</t>
  </si>
  <si>
    <t>There are legal or other provisions in place that allow administrative, penal and disciplinary sanctions for the violation of statistical confidentiality.</t>
  </si>
  <si>
    <t>Information on the provisions that allow sanctions for the violation of statistical confidentiality is shared with all staff and is available to the public.</t>
  </si>
  <si>
    <t>An IT security policy is in place and known to the staff.</t>
  </si>
  <si>
    <t xml:space="preserve">Following the IT policy, appropriate physical security measures and processes are in place to ensure data and database security, in accordance with best practices and international standards. </t>
  </si>
  <si>
    <t>Regular security audits of the data security system are carried out.</t>
  </si>
  <si>
    <t>All access to data repositories and transmission channels are monitored.</t>
  </si>
  <si>
    <t>While data are being transferred, risk of a breach is assessed, and appropriate procedures are applied to eliminate or minimize this risk.</t>
  </si>
  <si>
    <t>There should be a balance between the acceptable level of risk of identification of individual respondents and usability of the data.</t>
  </si>
  <si>
    <t>Appropriate processes are in place to assess the risk of disclosure of sensitive information and the risk that individual respondents can be identified from the public release of statistics or of microdata, and procedures are applied in line with the data dissemination policy to minimize this risk.</t>
  </si>
  <si>
    <t>All procedures that are taken to adequately reduce the risk of identification are properly documented and made available as part of the metadata related to the statistical dataset.</t>
  </si>
  <si>
    <t>Users are made aware that procedures to reduce the risk of identification have been implemented and that this could lead to a loss of information.</t>
  </si>
  <si>
    <t>The statistical agency’s policy, declaration or message about its commitment to quality of statistics is made publicly available and clearly conveys and promotes the shared concern for quality of all of its staff and includes information about trade-offs affecting the statistical work program.</t>
  </si>
  <si>
    <t>The statistical agency has quality guidelines that are made available to external users, at least in a summary version.</t>
  </si>
  <si>
    <t>Methodology and processes are regularly documented.</t>
  </si>
  <si>
    <t>Good statistical practices are exchanged among and between statistical agencies.</t>
  </si>
  <si>
    <t>Procedures are in place to ensure that the required documentation on quality is regularly updated.</t>
  </si>
  <si>
    <t>A quality assurance plan or similar mechanism is in place that describes the work standards, the formal obligations (such as laws and internal rules) and quality control actions to prevent, monitor and evaluate errors and to control the statistical production process.</t>
  </si>
  <si>
    <t>Work plans, schedules and standard forms or templates are used for facilitating the updating of the documentation of quality assurance procedures and actions in a consistent way.</t>
  </si>
  <si>
    <t xml:space="preserve">Statistical agencies use a national quality assurance framework (NQAF) as a basis for regular quality assessments (self-assessments and other assessments). </t>
  </si>
  <si>
    <t>Statistical agencies use a NQAF which is based on one of the accepted global or regional framework.</t>
  </si>
  <si>
    <t>General quality systems or frameworks such as Total Quality Management (TQM) and International Organization for Standardization (ISO) 9000 are utilized in conjunction with the NQAF.</t>
  </si>
  <si>
    <t>Quality initiatives of international and regional statistical bodies such as the European Statistical System (ESS) are followed up, as appropriate.</t>
  </si>
  <si>
    <t>A quality manager, quality committee, unit or group of coaches or advisers is assigned responsibility for quality management.</t>
  </si>
  <si>
    <t>An agency-wide data quality task force is established and meets regularly.</t>
  </si>
  <si>
    <t>Quality issues are discussed with and by management regularly (for example at an annual quality review meeting)</t>
  </si>
  <si>
    <t>Staff training and development programs are in place to ensure that staff are aware of the statistical agency’s quality policy including the use of a NQAF, and that staff have an understanding as to how quality is assured.</t>
  </si>
  <si>
    <t>A staff awareness “campaign” is undertaken to emphasize the statistical agency’s commitment to quality.</t>
  </si>
  <si>
    <t>Guidelines for implementing quality management are produced and issued which: describe the quality principles and framework followed; describe the entire statistical process and identify relevant documentation for each stage of production; ; describe the methods for monitoring the quality at each stage of the statistical production process; ; identify the indicators (quality measures) for evaluating the quality of the main stages of production, including indicators for source data.</t>
  </si>
  <si>
    <t>The guidelines, methodological manuals and handbooks on recommended practices for quality assurance are made available to the public.</t>
  </si>
  <si>
    <t>Mechanisms are in place to assure the quality of data collection (including the use of administrative data and other sources) and data editing.</t>
  </si>
  <si>
    <t>Quality reports which are serving both producer and user perspectives are prepared, published as appropriate, and updated regularly.</t>
  </si>
  <si>
    <t xml:space="preserve">Periodic quality reviews of key products and processes to assess adherence to internal guidelines and international standards are performed. </t>
  </si>
  <si>
    <t>Reviewing teams where both internal and external experts can participate are set up.</t>
  </si>
  <si>
    <t>The statistical agency’s internal reviewers are trained in auditing methods and tools.</t>
  </si>
  <si>
    <t>Improvement actions arising from the result of quality reviews are defined and scheduled for implementation.</t>
  </si>
  <si>
    <t>Top management is informed of the results of reviews to follow up improvement actions.</t>
  </si>
  <si>
    <t>Benchmarking of key statistical processes with other statistical agencies are carried out to identify good practices.</t>
  </si>
  <si>
    <t xml:space="preserve">Procedures are in place to monitor and manage the quality of different stages of the statistical production according to the Generic Statistical Business Process Model (GSBPM). </t>
  </si>
  <si>
    <t>Trade-offs within quality are systematically examined (e.g. trade-offs between accuracy, timeliness and costs).</t>
  </si>
  <si>
    <t>External experts (also from international organizations) conduct quality reviews, such as reviews of key statistical domains (for example International Monetary Fund’s Reports on the Observance of Standards and Codes (ROSCs)) or other reviews such as peer reviews, external audits, and rolling reviews.</t>
  </si>
  <si>
    <t>Risk and quality management are closely coordinated (e.g. by institutional arrangements and regular meetings if responsibilities for these activities are placed differently).</t>
  </si>
  <si>
    <t xml:space="preserve">Risks linked to core recommendations and principles of the NQAF (e.g. for lack of independence and confidentiality breaches) are analyzed and measures taken if needed to improve compliance. </t>
  </si>
  <si>
    <t>Risk analyses addressing the quality of different stages of the statistical production are conducted according to the GSBPM.</t>
  </si>
  <si>
    <t>Risk analyses addressing the quality of important statistical products such as population statistics and censuses, national accounts and Consumer Price Index (CPI) are performed (e.g. risk of poor accuracy expressed by errors, poor timeliness and lack of comparability).</t>
  </si>
  <si>
    <t>A resource mobilization strategy such as a NSDS is in place.</t>
  </si>
  <si>
    <t>The annual work plan is feasible given the available resources.</t>
  </si>
  <si>
    <t>Costs (staff costs and other costs) of each stage of the production processed are measured.</t>
  </si>
  <si>
    <t>Information technology is employed to increase efficiency.</t>
  </si>
  <si>
    <t>Standardization, integration and automatization of statistical production and dissemination are pursued to increase efficiency of operations and to save costs.</t>
  </si>
  <si>
    <t>Indicators on the use of human and financial resources are monitored centrally and regularly reported to management.</t>
  </si>
  <si>
    <t>The use of human resources is evaluated annually based on established guidelines and procedures. The evaluation covers allocation, performance and training needs of staff.</t>
  </si>
  <si>
    <t xml:space="preserve">Staff opinion/satisfaction surveys are conducted regularly. </t>
  </si>
  <si>
    <t>Organizational structures for the development and application of sound statistical methods are commensurate to the needs.</t>
  </si>
  <si>
    <t>There are review and reporting processes in place that allow the management of the statistical agency to be assured that sound methodological approaches have been adopted and applied throughout the production process.</t>
  </si>
  <si>
    <t xml:space="preserve">The methodologies of surveys and the use of administrative data and other sources of data are evaluated periodically. </t>
  </si>
  <si>
    <t>Sampling design is based on sound methodology</t>
  </si>
  <si>
    <t>Proper follow-up procedures are planned and implemented in the case of non-response.</t>
  </si>
  <si>
    <t>Statistical editing procedures and imputation methods are based on sound methodology.</t>
  </si>
  <si>
    <t>When statistical modelling is used in the statistical production process (e.g. for seasonal adjustment), the validity of model assumptions is carefully considered and the impact on final estimates evaluated.</t>
  </si>
  <si>
    <t>Statistical agencies review the methods used by external partners for the compilation of data and the production of statistics.</t>
  </si>
  <si>
    <t>Staff of the statistical agency are recruited based on their academic background, qualifications and experience.</t>
  </si>
  <si>
    <t>Appropriate qualifications requirements are specified for all posts.</t>
  </si>
  <si>
    <t>Training and development programs are in place to ensure the staff acquires and continuously update their methodological knowledge.</t>
  </si>
  <si>
    <t>Staff skills are regularly updated so that staff is able to utilize new data sources and tools, and able to easily change positions.</t>
  </si>
  <si>
    <t>Attendance of staff at relevant training courses and/or to national or international conferences is encouraged.</t>
  </si>
  <si>
    <t>The use of alternative sources of data, including existing surveys and census, administrative data, “big data” or other sources of data is constantly evaluated.</t>
  </si>
  <si>
    <t>When using other data sources (such as big data), the specific methodological challenges such as the ones linked to the statistical population and the veracity and volatility of such data have to be considered.</t>
  </si>
  <si>
    <t>A systematic approach is in place for updating the survey frames to ensure accurate coverage of the target population.</t>
  </si>
  <si>
    <t>For all surveys the appropriate statistical population frames are updated regularly.</t>
  </si>
  <si>
    <t>Information gathered during the conduct of surveys is used to assess and improve the quality of the frame, especially its coverage and the quality of the contact variables and the auxiliary information (variables used in the sampling design).</t>
  </si>
  <si>
    <t>Collaboration with the scientific community is in place, for example through conferences, workshops, task forces, and training/courses, to discuss relevant methodological and technological developments, e.g. in exploiting new data sources.</t>
  </si>
  <si>
    <t>There are agreements with academic institutions on cooperation and the exchange of qualified personnel.</t>
  </si>
  <si>
    <t>Staff collaborate on methodological issues with colleagues at international level.</t>
  </si>
  <si>
    <t>Regular participation and presentations at relevant national and international conferences is encouraged for exchange of knowledge and experiences.</t>
  </si>
  <si>
    <t xml:space="preserve">National and international conferences, seminars, workshops, or similar events with the participation of the scientific community are organized by the statistical agencies. </t>
  </si>
  <si>
    <t>There is a system for registering cost and time used for all statistical products, and it should be possible to estimate time used on the main processes.</t>
  </si>
  <si>
    <t>The costs of producing the statistics are well documented at each stage of the production process, and regularly reviewed and analyzed across statistical products to assess the effectiveness of their production</t>
  </si>
  <si>
    <t>Cost–benefit analyses are carried out to determine the appropriate trade-offs in terms of data quality.</t>
  </si>
  <si>
    <t>The cost-effectiveness of every statistical survey is assessed.</t>
  </si>
  <si>
    <t>The need for each survey variable to be collected is justified.</t>
  </si>
  <si>
    <t>There is an ongoing review process that considers whether a particular program is still operating in the most cost-effective way to meet its stated requirements.</t>
  </si>
  <si>
    <t>Data collection instruments are designed to minimize coding and editing cost and time.</t>
  </si>
  <si>
    <t>Demands for new statistics are regularly registered and assessed by statistical experts with respect to the proposed methodology and associated costs, and discussed by management, based on inputs from users and in cooperation with other stakeholders.</t>
  </si>
  <si>
    <t>Before contemplating a new data collection, there are mechanisms to review whether already available data sources can be utilized with minimal impact on their purpose and quality.</t>
  </si>
  <si>
    <t>When introducing new statistics, a cost-benefit analysis is conducted.</t>
  </si>
  <si>
    <t>There are regular discussions by management on the usefulness of all statistics, based also on inputs from users such as the results of user satisfaction surveys.</t>
  </si>
  <si>
    <t>The usage of different statistical products including statistical databases is monitored and assessed to evaluate their relevance.</t>
  </si>
  <si>
    <t>Users and stakeholders are informed and consulted about the possible discontinuation of statistical outputs.</t>
  </si>
  <si>
    <t>An appropriate IT strategy exists and is regularly reviewed and updated to improve effectiveness and efficiency of the statistical processes.</t>
  </si>
  <si>
    <t>The IT architecture and hardware infrastructure are regularly reviewed and updated, and possibilities for innovation and modernization are identified.</t>
  </si>
  <si>
    <t>Routine clerical operations and statistical processes (e.g. data capture, coding, data editing, data validation, data exchange) are automated where possible and are regularly reviewed.</t>
  </si>
  <si>
    <t>Centralized IT and methodological units exist and provide possibilities for pooling of resources and investments.</t>
  </si>
  <si>
    <t>Statistical agencies provide input in the legislative process to obtain and maintain access to administrative and other data sources for statistical purposes, if needed.</t>
  </si>
  <si>
    <t>Appropriate arrangements (e.g. service level agreements or national legislation) with owners or holders of administrative data and other data collections are made and updated as needed, specifying the access to and flow of data and metadata, and other relevant aspects.</t>
  </si>
  <si>
    <t>An assessment of possible administrative data sources is carried out prior to launching any new survey.</t>
  </si>
  <si>
    <t>Data-linking and integration methods are pro-actively pursued while ensuring data security and privacy.</t>
  </si>
  <si>
    <t>Quality reports for administrative and other data used for official statistics are established by the responsible statistical agency in cooperation with the data owners or holders.</t>
  </si>
  <si>
    <t>The statistical agencies have developed strategies to move to a more integrated and standardized statistical production system within their organization.</t>
  </si>
  <si>
    <t>The statistical agencies promote, share and implement standardized solutions that increase effectiveness and efficiency.</t>
  </si>
  <si>
    <t>The statistical business architecture of the statistical agency is based on international standards and tools such as the GSBPM, the Generic Activity Model for Statistical Organizations (GAMSO), the Common Statistical Production Architecture (CSPA), and the Statistical Data and Metadata eXchange (SDMX).</t>
  </si>
  <si>
    <t>The testing strategy is developed as part of the design phase of the statistical business process model.</t>
  </si>
  <si>
    <t>Data capture procedures and data collection tools and instruments such as electronic systems are tested to ensure simplicity and minimal intrusion on privacy and are adjusted if required before their implementation.</t>
  </si>
  <si>
    <t>Survey questionnaires are tested using appropriate methods (e.g. pilot survey, focus groups etc.).</t>
  </si>
  <si>
    <t>Collection systems for administrative and other data are tested before used.</t>
  </si>
  <si>
    <t>Data treatment and data processing procedures are tested and adjusted, if required and possible, prior to the actual application.</t>
  </si>
  <si>
    <t>Test results are taken into account in the implementing of the production process and signed off.</t>
  </si>
  <si>
    <t>In the case of integrating data from one or more sources, the quality of the linkage procedures is tested.</t>
  </si>
  <si>
    <t>The statistical agencies have documented procedures and guidelines with recommendations for appropriate methodologies to be used at the different steps of the statistical production process.</t>
  </si>
  <si>
    <t>Documentation of production processes should follow the GSBPM.</t>
  </si>
  <si>
    <t>A policy for archiving data and statistics is in place and is followed.</t>
  </si>
  <si>
    <t xml:space="preserve">Statistical procedures employ internationally recognized statistical techniques.  </t>
  </si>
  <si>
    <t xml:space="preserve">Data of all data sources are reviewed and validated to identify potential problems, errors and discrepancies such as outliers, missing data, and miscoding. </t>
  </si>
  <si>
    <t>When coding is done through an automated process, a team of well-trained coders is assigned to verify the automated coding and to handle un-coded cases.</t>
  </si>
  <si>
    <t>The effects of data editing and imputation are analyzed as part of assessing the quality of the data collection.</t>
  </si>
  <si>
    <t>Statistical agencies use tools and guidelines to assess the quality of the data of administrative and other data sources.</t>
  </si>
  <si>
    <t>Appropriate processes and software applications for the collection, processing and analyses of data of administrative and other data sources have been developed and implemented.</t>
  </si>
  <si>
    <t xml:space="preserve">Owners or holders of administrative and other data sources inform the statistical agencies of any changes in the data production process. </t>
  </si>
  <si>
    <t>Metadata related to administrative or other data sources is available to the statistical agencies. This includes concepts and definitions, classifications, coverage compared to target population and other quality aspects.</t>
  </si>
  <si>
    <t xml:space="preserve">A revision policy that follows international standards and recommendations exists and is made public. </t>
  </si>
  <si>
    <t>Guidelines for revisions exist and are followed.</t>
  </si>
  <si>
    <t>Revisions of the published statistics are accompanied by metadata that provide necessary explanations.</t>
  </si>
  <si>
    <t>Indicators expressing the amount and types of revisions are computed and evaluated for improvement.</t>
  </si>
  <si>
    <t>There is a policy on metadata documentation linked to the statistical production processes.</t>
  </si>
  <si>
    <t>The policy and standards for maintaining and updating metadata are being followed.</t>
  </si>
  <si>
    <t>Work on preparing statistics and their related metadata should be done in parallel.</t>
  </si>
  <si>
    <t>Metadata is captured throughout the statistical business process following the GSBPM and stored in a metadata management system.</t>
  </si>
  <si>
    <t>Availability and suitability of existing surveys and administrative or other data sources are explicitly considered before suggesting a new survey.</t>
  </si>
  <si>
    <t>Before establishing a new survey, it is examined whether the required data can be produced with less respondent burden by modifying or amending an existing survey or by linking the new survey with an existing survey (integrated survey system).</t>
  </si>
  <si>
    <t>The collection of each data item of a survey has to be explained and justified.</t>
  </si>
  <si>
    <t>The collection of any data items that are identical or similar to those collected in another surveys is limited to what is considered necessary for verification and possible data linkage purposes.</t>
  </si>
  <si>
    <t>When possible, surveys or parts of the information to be collected in the surveys are extracted or derived from available administrative registers.</t>
  </si>
  <si>
    <t>The burden on respondents is measured and included in a set of quality indicators and in the quality reports.</t>
  </si>
  <si>
    <t>Information packages that provide respondents with important and necessary information about the survey and that explain the value of official statistics are made available.</t>
  </si>
  <si>
    <t>Respondents are provided with the final reports or result of the census or sample survey in which they participated.</t>
  </si>
  <si>
    <t>Initiatives with community groups, schools, business advocates and others are undertaken to raise awareness of the value of official statistics.</t>
  </si>
  <si>
    <t>Electronic products are developed that give necessary statistical information to businesses and individuals, and these products are promoted through initiatives with communities and respondents.</t>
  </si>
  <si>
    <t>Social media is being used to promote participation in surveys and censuses.</t>
  </si>
  <si>
    <t>There are standard practices to obtain feedback from respondents and to respond to their requests and complaints in a regular manner.</t>
  </si>
  <si>
    <t>Appropriate sampling techniques are used to minimize sample sizes to achieve the target level of accuracy.</t>
  </si>
  <si>
    <t>Sample surveys are coordinated to distribute the burden on respondents.</t>
  </si>
  <si>
    <t>Multiple modes of collection are offered to respondents, including electronic surveys.</t>
  </si>
  <si>
    <t>Collection of data is done at the most appropriate time of the day and the year.</t>
  </si>
  <si>
    <t>Documentation of data already available within the NSS, including archived data, exists and is shared.</t>
  </si>
  <si>
    <t>Procedures and technical tools for data sharing and data linkage within the NSS (e.g. formal agreements, web services, common databases) exist.</t>
  </si>
  <si>
    <t>Data repositories are shared between statistical agencies for production of official statistics and in compliance with confidentiality policies.</t>
  </si>
  <si>
    <t>Information of the quality of data to be linked exists (e.g. on coverage and linkage possibilities).</t>
  </si>
  <si>
    <t>There is the legislation or some other formal provision which includes an obligation to consult with the main users of the statistics.</t>
  </si>
  <si>
    <t>Structured and periodic consultation processes (e.g., advisory council and committees or working groups) with key stakeholders and users are in place to review the content of the statistical program and the usefulness of existing statistics, and to identify requirements for new statistics.</t>
  </si>
  <si>
    <t>Feedback from user support service, center or hotline is analyzed to understand and identify user needs.</t>
  </si>
  <si>
    <t>Users’ priority needs are met and reflected in the work program of the statistical agency.</t>
  </si>
  <si>
    <t>Procedures are in place to prioritize between different users’ needs in the work program and strategic goals.</t>
  </si>
  <si>
    <t>The data on the use of statistics are analyzed to support priority setting.</t>
  </si>
  <si>
    <t>A periodic evaluation of the work program is carried out to identify emerging needs and lower priorities.</t>
  </si>
  <si>
    <t>There are processes in place to monitor and consult with stakeholders the relevance and practical utility of existing statistics (with respect to scope, level of detail, cost, etc.) according to current and emerging user needs.</t>
  </si>
  <si>
    <t xml:space="preserve">An innovation laboratory to consider and experiment with new data sources to meet emerging information needs is established. </t>
  </si>
  <si>
    <t xml:space="preserve">Cooperation with the scientific community and owners or holders of new data sources is established to experiment with and pioneer the use of these data sources. </t>
  </si>
  <si>
    <t>Possibilities of exploiting new data sources are regularly discussed by management.</t>
  </si>
  <si>
    <t>User satisfaction surveys and user studies are regularly carried out and analyzed.</t>
  </si>
  <si>
    <t>Improvement actions arising from the user satisfaction surveys and user studies are identified and implemented.</t>
  </si>
  <si>
    <t>User satisfaction surveys include questions on the opinions of users about metadata availability.</t>
  </si>
  <si>
    <t>Measures to assess satisfaction of main users with particular products are in place (e.g. specific user satisfaction surveys and indicators on product level).</t>
  </si>
  <si>
    <t>Systems for assessing and validating source data, integrated data, intermediate results and statistical outputs are developed and managed.</t>
  </si>
  <si>
    <t>Data are systematically checked and compared with data from other sources and over time.</t>
  </si>
  <si>
    <t>Results of statistics are compared with other existing information in order to ensure validity.</t>
  </si>
  <si>
    <t xml:space="preserve">Procedures and guidelines are available on how to measure and manage (e.g. to reduce or balance) errors. </t>
  </si>
  <si>
    <t>Sources of possible sampling errors are identified and described.</t>
  </si>
  <si>
    <t>Sampling errors are measured and evaluated.</t>
  </si>
  <si>
    <t>Non-sampling errors (errors from all sources, such as response errors, coverage errors, errors linked to measurements, processing, analyses etc.) are identified, described and evaluated.</t>
  </si>
  <si>
    <t>Errors are analyzed to identify improvement measures.</t>
  </si>
  <si>
    <t>Information about the sampling and non-sampling errors is made available to users as part of the metadata.</t>
  </si>
  <si>
    <t>Preliminary and revised data and statistics are clearly identified.</t>
  </si>
  <si>
    <t>Explanations about the timing, reasons for and nature of revisions are made available.</t>
  </si>
  <si>
    <t>The revision policy follows standard and transparent procedures.</t>
  </si>
  <si>
    <t>Information on the size and direction of revisions for key indicators is used to improve the statistical processes.</t>
  </si>
  <si>
    <t>Information on the size and direction of revisions for key indicators is provided and made public.</t>
  </si>
  <si>
    <t>The timeliness of the statistical agency’s statistics complies with dissemination standards of international organizations such as the International Monetary Fund (IMF) or other relevant timeliness targets (e.g. requirements for Agenda 2030).</t>
  </si>
  <si>
    <t>Divergences from international timeliness targets are monitored and actions are taken to comply with these if targets are not met.</t>
  </si>
  <si>
    <t>The overall trade-offs between timeliness and other dimensions of quality (e.g. accuracy, cost and respondent burden) are given consideration when setting targets.</t>
  </si>
  <si>
    <t>There are agreements with data providers on the planned delivery dates and delivery format.</t>
  </si>
  <si>
    <t>Procedures are in place to ensure the effective and timely flow of data from providers and to statistical agencies.</t>
  </si>
  <si>
    <t>Follow-up procedures are in place to ensure timely receipt of data from providers.</t>
  </si>
  <si>
    <t>The possibility and necessity of releasing preliminary data for key statistics is evaluated, while also considering data accuracy and reliability.</t>
  </si>
  <si>
    <t>When preliminary statistics are released, they are clearly identified as such.</t>
  </si>
  <si>
    <t>Users are provided with appropriate information on the quality of the preliminary statistics.</t>
  </si>
  <si>
    <t>Preliminary results are revised according to the established revision policy.</t>
  </si>
  <si>
    <t>Final results are clearly distinguished from preliminary results.</t>
  </si>
  <si>
    <t>Punctuality or the rate of punctuality (i.e. rate of statistics published on time) is measured according to what is set in the release calendar at least 3 months ahead of publishing the relevant statistics.</t>
  </si>
  <si>
    <t xml:space="preserve">Information on the punctuality of the released statistics is discussed by management and made available to users. </t>
  </si>
  <si>
    <t>Statistics are presented in a clear and understandable manner.</t>
  </si>
  <si>
    <t>Guidelines that describe the appropriate content and preferred formats and style (layout and clarity of text, tables, and charts) of the agency’s outputs are available to authors of statistical publications and databases.</t>
  </si>
  <si>
    <t xml:space="preserve">Published statistics are open for free use and re-dissemination, given that reference is made to the responsible agency. </t>
  </si>
  <si>
    <t>Staff training and development programs are in place on writing about statistics (for press releases, publication highlights or other explanatory texts).</t>
  </si>
  <si>
    <t>Up-to-date methodological documents (on concepts, scope, classifications, basis of recording, data sources, compilation methods and statistical techniques), as well as quality reports and the work program of the statistical agency are made available to the public.</t>
  </si>
  <si>
    <t>Explanatory texts that accompany the statistics are reviewed for clarity and readability.</t>
  </si>
  <si>
    <t>Meaningful comparisons are included in the publications when appropriate.</t>
  </si>
  <si>
    <t>Preliminary and revised data are identified and explained in published statistics.</t>
  </si>
  <si>
    <t xml:space="preserve"> Metadata needed to understand and use the statistics are published together with the statistics.  </t>
  </si>
  <si>
    <t>A policy for archiving published statistics is in place.</t>
  </si>
  <si>
    <t>The public are made aware that custom-designed outputs, statistics not routinely disseminated, and longer time series can be provided on request when feasible, and they are instructed how the data can be ordered. These outputs are made public if possible.</t>
  </si>
  <si>
    <t>Catalogues of publications and other services are made available to users.</t>
  </si>
  <si>
    <t>While official statistics are normally free and accessible for everyone, statistics that need to be produced on request might have a cost corresponding to the extra work it requires. Pricing of special requests is fully transparent.</t>
  </si>
  <si>
    <t>A strategy has been developed and agreed upon with stakeholders for the release of anonymized data and microdata.</t>
  </si>
  <si>
    <t>Statistics are disseminated in various ways suitable for all different users, with the agency’s website providing a central entry point.</t>
  </si>
  <si>
    <t>Users are able to extract data from statistical databases through public interfaces in the most appropriate and common formats (xlsx, csv, html, etc.).</t>
  </si>
  <si>
    <t xml:space="preserve">Statistical data can be accessed via an Application Programming Interface (API). </t>
  </si>
  <si>
    <t>Statistics are disseminated in ways that facilitate re-dissemination by the media.</t>
  </si>
  <si>
    <t>The statistical agency consults users on a regular basis to find out about the formats of dissemination that they most prefer.</t>
  </si>
  <si>
    <t>Agreements with key users are established for efficient and regular transmission of statistics and data.</t>
  </si>
  <si>
    <t>Technical solutions for access to anonymized data are available.</t>
  </si>
  <si>
    <t xml:space="preserve">Explicit consideration has been given to trade-offs between accessibility and confidentiality (i.e. level of detail in tables). </t>
  </si>
  <si>
    <t>The statistical agency controls or monitors the access of researchers to microdata by providing them in a secure environment.</t>
  </si>
  <si>
    <t>Researchers are regularly consulted about the effectiveness of the microdata access arrangements.</t>
  </si>
  <si>
    <t>Remote access facilities are available for accessing microdata, with appropriate control.</t>
  </si>
  <si>
    <t>The statistical agencies have a strategy to manage media relationships and maintain regular contact with the media.</t>
  </si>
  <si>
    <t>The statistical agencies arrange regular training and outreach for journalists.</t>
  </si>
  <si>
    <t>The statistical agencies arrange training for students on how to use statistics.</t>
  </si>
  <si>
    <t>The publication of articles on statistical issues, and how statistics should be used properly, is encouraged.</t>
  </si>
  <si>
    <t>There are well-known user support services available to give prompt assistance to users to help them access and interpret the data.</t>
  </si>
  <si>
    <t>User support services are appropriately staffed to support a wide range of users.</t>
  </si>
  <si>
    <t>Standard quality reports harmonized for the NSO and as appropriate for the NSS, and tailored for different users’ needs, are defined.</t>
  </si>
  <si>
    <t xml:space="preserve">Published statistics are accompanied by standard quality reports, including information on the periodicity of the statistics, data sources, production methods and quality, i.e. about accuracy and reliability, timeliness and punctuality, coherence and comparability, accessibility and clarity. </t>
  </si>
  <si>
    <t>Results from quality assessments or reviews are made public.</t>
  </si>
  <si>
    <t>Statistical agencies promote the adoption of national, regional or international statistical standards.</t>
  </si>
  <si>
    <t>Guidelines, a common repository of statistical concepts, definitions of units and variables and classifications and other mechanisms exist.</t>
  </si>
  <si>
    <t>The compliance with international, regional or national standards for statistical production are periodically assessed. Any deviations from these standards are made identified and included in the publicly available metadata, along with reasons for such deviations.</t>
  </si>
  <si>
    <t>Statistics derived from different sources or with different periodicities (e.g. monthly, quarterly and yearly) are compared and any differences are explained and reconciled, as appropriate.</t>
  </si>
  <si>
    <t>Cooperation and the exchange of knowledge between individual statistical programs and domains is promoted.</t>
  </si>
  <si>
    <t>Process-specific procedures and guidelines are available to ensure that outputs are internally coherent.</t>
  </si>
  <si>
    <t>Before new statistics or statistical programs are being launched the conceptual and methodological relationship with existing statistics is analyzed.</t>
  </si>
  <si>
    <t>Statistical outputs are compared with results of other statistical or administrative sources that provide the same or similar information on the same subject matter, and divergences are identified and explained to users.</t>
  </si>
  <si>
    <t>Internal procedures or guidelines are developed in order to ensure and monitor internal coherence and consistency.</t>
  </si>
  <si>
    <t>Procedures and guidelines are developed in order to ensure that results from different sources can be combined. Compliance is periodically assessed.</t>
  </si>
  <si>
    <t>Changes in methods of data compilation are clearly identified, described and analyzed to facilitate the interpretation of the results.</t>
  </si>
  <si>
    <t>Quality reporting includes a section on the assessment of internal consistency and comparability over time and with related statistics.</t>
  </si>
  <si>
    <t>Breaks in the series are explained and the methods for ensuring reconciliation over a period of time are made publicly available.</t>
  </si>
  <si>
    <t>Effects of changes in methodologies on final estimates are assessed and appropriate information is provided to users.</t>
  </si>
  <si>
    <t>Significant changes in the society and phenomena to be measured are reflected by appropriate changes to concepts, classifications, definitions and target populations.</t>
  </si>
  <si>
    <t>Differences within geographical areas or at the country level due to different concepts or methodologies are explained.</t>
  </si>
  <si>
    <t>A strategy, guidelines and procedures are in place for metadata management and dissemination.</t>
  </si>
  <si>
    <t>Metadata management is recognized as responsibility of all staff.</t>
  </si>
  <si>
    <t>International, regional, national or internal standards are used for metadata documentation, management and archiving.</t>
  </si>
  <si>
    <t>Procedures are in place to ensure that metadata are documented according to standardized metadata systems, and regularly updated.</t>
  </si>
  <si>
    <t>Metadata are made available at the same time as the data and statistics to which they pertain.</t>
  </si>
  <si>
    <t>The dissemination of metadata is tailored to different needs, such as those of producers and users of statistics.</t>
  </si>
  <si>
    <t>A systematic way for archiving metadata is available which also ensures that they are accessible for reuse in the future.</t>
  </si>
  <si>
    <t>A glossary of statistical concepts is publicly available.</t>
  </si>
  <si>
    <t>Process managers are trained to properly document the data and describe the relevant processes.</t>
  </si>
  <si>
    <t>Detailed list of elements to be assured</t>
  </si>
  <si>
    <t>Missing</t>
  </si>
  <si>
    <t>Score</t>
  </si>
  <si>
    <t>Partial compliance</t>
  </si>
  <si>
    <t>Managing relationships with stakeholders</t>
  </si>
  <si>
    <t>Assessment of compliance with the United Nations National Quality Assurance Framework (2019)</t>
  </si>
  <si>
    <t>Specify strengths, weaknesses, other comments</t>
  </si>
  <si>
    <t>Summary of compliance with the United Nations National Quality Assurance Framework (2019)</t>
  </si>
  <si>
    <t xml:space="preserve">Quality indicators are defined, measured and monitored for following up and improvements.  Examples of quality indicators: References in media, hits on website, results from user satisfaction surveys (relevance);; Standard deviations and other measures of accuracy, response rates (accuracy); Number and size of revisions (reliability);; The length of time between the end of a reference period and dissemination of the statistics. (timeliness);; Rate of statistics published when announced (punctuality);; Respondent burden. </t>
  </si>
  <si>
    <t>Quality has to be assessed when using administrative data95 or other data sources. Ideally, when using administrative data, it should be assured that: the population is consistent with the statistical output requirements;; the classifications are appropriate;; the underlying concepts are appropriate;; the records are complete and up to date;; the geographical coverage is complete and the measurement units are appropriately defined/identified.</t>
  </si>
  <si>
    <t>Data on the use of statistics (for example web analytics, number and types of downloads, subscribers of reports) are collected and analyzed to improve statistical outputs.</t>
  </si>
  <si>
    <t>Overall score</t>
  </si>
  <si>
    <t>Degree of compliance for elements to be assured</t>
  </si>
  <si>
    <t>Compliance assessment</t>
  </si>
  <si>
    <t>Full</t>
  </si>
  <si>
    <t>Partial</t>
  </si>
  <si>
    <t>No</t>
  </si>
  <si>
    <r>
      <t xml:space="preserve">The list below identifies possible activities, methods and tools that can provide guidance and evidence for the implementation of the UN NQAF principles and requirements. It should be noted that not all elements from the list are equally needed or relevant. However, they should be followed or assured as long as they are applicable.
The list comprises elements to be implemented or secured on both system/institutional and process/product level. The order of listing from general to more specific elements indicates the levels, but the responsibilities are normally clear from their content and the context given by the requirements they refer to.
</t>
    </r>
    <r>
      <rPr>
        <b/>
        <u/>
        <sz val="10"/>
        <rFont val="Arial"/>
        <family val="2"/>
      </rPr>
      <t>Please note</t>
    </r>
    <r>
      <rPr>
        <sz val="10"/>
        <rFont val="Arial"/>
        <family val="2"/>
      </rPr>
      <t>: The degree of compliance for elements to be assured is only for record keeping purposes and it is not intended for numerical calculations of the degree of compliance for particular requirement (in the 'Questionnaire' sheet).</t>
    </r>
  </si>
  <si>
    <t>Element to be assured</t>
  </si>
  <si>
    <t>Additional comments</t>
  </si>
  <si>
    <t>Not assessed</t>
  </si>
  <si>
    <t>Not applicable</t>
  </si>
  <si>
    <t>Elements to be assured</t>
  </si>
  <si>
    <t>Compliance</t>
  </si>
  <si>
    <r>
      <t xml:space="preserve">Instructions: Assess the degree of compliance for each of the requirement and describe strengths/weaknesses, include other comments.
For each of the requirements you can refer to the detailed list of elements to be assured (please, use the link next to the requirement).
</t>
    </r>
    <r>
      <rPr>
        <b/>
        <sz val="10"/>
        <rFont val="Arial"/>
        <family val="2"/>
      </rPr>
      <t xml:space="preserve">All requirements are applicable. The only case where "not assesed" can be used, is if there is a not enough information. In this case a special note is displayed in the summary of the assessment saying that the assessment is not fully complete. </t>
    </r>
  </si>
  <si>
    <t>This summary presents counts of each compliance assessment category for each principle. If the assessment is not yet done, it is included in the 'missing' category.
Further, the summary presents the compliance score per principle. It is calculated as the average score across all requirements multiplied by 100, with the following numerical scores for each of the requirement: full compliance (1), partial compliance (0.5) and non-compliance (0). The not assessed requirements are excluded from the calculations, but in case they exist, a special note is shown next to the overall score. If some requirement assessments are still missing, the score for the principle will show up as #N/A.
The overall score is calculated as an average score of all the principles.
Additionally, the summary presents average compliance scores calculated for each particular level as an average principle score.</t>
  </si>
  <si>
    <t>Self-assessment checklist instructions</t>
  </si>
  <si>
    <t>(updated instructions by UNSD, as of 12 September 2019)</t>
  </si>
  <si>
    <t xml:space="preserve">
Please provide any feedback regarding these instructions and the self-assessment checklist to statistics@un.org with subject line “Data quality” and with copy to reister@un.org</t>
  </si>
  <si>
    <r>
      <rPr>
        <u/>
        <sz val="10"/>
        <rFont val="Arial"/>
        <family val="2"/>
      </rPr>
      <t>c.	Scoring an element to be assured / functionality of the table showing the elements</t>
    </r>
    <r>
      <rPr>
        <sz val="10"/>
        <rFont val="Arial"/>
        <family val="2"/>
      </rPr>
      <t xml:space="preserve">
13.	As indicated, the self-assessment takes place on the level of the requirements, and it is up to users on how to use the list of elements under each requirement. An additional Excel table in the checklist file allows to record a score for each element for record keeping and preserving evidence. Please note the following:
i.	The Excel table does not calculate a summary score for any requirements; 
ii.	It is left to users to use only “Full compliance” and “No compliance” or to use also “Partial compliance” when scoring elements; 
iii.	An element can be scored as “Not applicable” and a justification might be included in the comment’s column. In such case the element would not be considered in the assessment and it would still be possible to score the requirement as fully compliant. 
iv.	The implementation of an element can also consist of the implementation of some equivalent activity or practice which however should be defined narrowly and possibly explained in the comment’s column. </t>
    </r>
  </si>
  <si>
    <r>
      <rPr>
        <b/>
        <sz val="10"/>
        <rFont val="Arial"/>
        <family val="2"/>
      </rPr>
      <t>The checklist uses the UN National Quality Assurance Framework</t>
    </r>
    <r>
      <rPr>
        <sz val="10"/>
        <rFont val="Arial"/>
        <family val="2"/>
      </rPr>
      <t xml:space="preserve">
6.	This self-assessment checklist has been developed by the Expert Group on National Quality Assurance Frameworks (EG-NQAF) and uses the United Nations National Quality Assurance Framework (UN NQAF) contained in the new United Nations National Quality Assurance Frameworks Manual for Official Statistics (UN NQAF Manual) - see Chapter 3 and Annex A.  UN NQAF aims at assuring quality at four levels, ranging from the over-arching institutional and cross-institutional level through the statistical production processes to the outputs (see UN NQAF Manual, paras. 3.1 – 3.6). UN NQAF consists of 19 principles and 87 underlying requirements. It is geared towards the NSO as the coordinator of the NSS and some principles are not relevant or less relevant for other statistical agencies.
</t>
    </r>
    <r>
      <rPr>
        <sz val="9"/>
        <rFont val="Arial"/>
        <family val="2"/>
      </rPr>
      <t>Note 1: This checklist and its instructions are expected to be finalized and formally endorsed by the EG-NQAF shortly. 
Note 2: The UN NQAF Manual is available at: https://unstats.un.org/unsd/methodology/dataquality/un-nqaf-manual/.</t>
    </r>
  </si>
  <si>
    <r>
      <rPr>
        <b/>
        <sz val="10"/>
        <rFont val="Arial"/>
        <family val="2"/>
      </rPr>
      <t xml:space="preserve">How to complete the checklist.
</t>
    </r>
    <r>
      <rPr>
        <sz val="10"/>
        <rFont val="Arial"/>
        <family val="2"/>
      </rPr>
      <t xml:space="preserve">
</t>
    </r>
    <r>
      <rPr>
        <u/>
        <sz val="10"/>
        <rFont val="Arial"/>
        <family val="2"/>
      </rPr>
      <t xml:space="preserve">a.	Scoring a requirement / scoring a principle / overall score
</t>
    </r>
    <r>
      <rPr>
        <sz val="10"/>
        <rFont val="Arial"/>
        <family val="2"/>
      </rPr>
      <t xml:space="preserve">7.	For each principle, there are several underlying requirements which are vital indicators that provisions have been made to assure quality. A requirement can be scored as “Full compliance” (numerical score “1”), “Partial compliance” (numerical score “0.5”), “No compliance” (numerical score “0”) or as “Not assessed” (if not sufficient information is yet available). The principle is scored as the average of the numerical scores of the underlying requirements (excluding requirements that are not yet assessed) multiplied by 100; hereby the score is expressed as a number between 0 and 100. For example, if a principle has 4 requirements and one requirement is fully met (“Full compliance”), one requirement is partially met (“Partial compliance”), one requirement is not met (“No compliance”) and one requirement is not assessed, then the principle is scored as (1*1 + 1*0.5 + 1*0)/3*100=50%.
8.	Scoring across multiple/all principles: The score for a group of principles is the average of their individual scores and is expressed as number between 0 and 100.  </t>
    </r>
  </si>
  <si>
    <r>
      <rPr>
        <u/>
        <sz val="10"/>
        <rFont val="Arial"/>
        <family val="2"/>
      </rPr>
      <t>b.	Evaluating a requirement - how to consider the elements to be assured (assessment guidelines)</t>
    </r>
    <r>
      <rPr>
        <sz val="10"/>
        <rFont val="Arial"/>
        <family val="2"/>
      </rPr>
      <t xml:space="preserve">
9.	Ideally, users of the self-assessment checklist should evaluate the requirements based on a detailed analysis of the compliance with the elements to be assured (herein referred to as elements) provided in UN NQAF Manual Annex A. However, analyzing all elements is a very lengthy and work-intensive process and users may run out of time or exhaust their efforts before being able to finish the full evaluation in such detail. Therefore, it is advisable to focus a first, initial or basic self-assessment on a evaluation of the requirements and to check the elements only where really needed. 
10.	Nevertheless, in general, compliance with a requirement depends on the compliance with the elements under this requirement and the following assessment guidelines provide guidance on how to evaluate a requirement based on the underlying applicable elements. It is suggested to base the scoring of a requirement on the number and importance of the elements that are met:
i.	“Full compliance” with a requirement would mean that most applicable elements and all major applicable elements are fully (or in some cases partially) met and that there is only little room for improvement;
ii.	“Partial compliance” with a requirement would mean that some but not all major applicable elements are fully or partially met, and that some major improvements are needed;
iii.	“No compliance” with a requirement would mean that no major applicable elements are fully or partially met, and that urgent action is necessary.
11.	In order to illustrate this ‘sliding’ assessment schema, let’s assume that all applicable elements under a requirement are considered of equal weight, are not overlapping and are either met or not met. In this case, “Full compliance” could be defined as meeting at least 80 per cent of the applicable elements; “Partial compliance” as meeting between 30 and 80 per cent of the applicable elements; and “No compliance” as meeting at most 30 per cent of the applicable elements.  
12.	It should be noted that if the methodology of evaluating a requirement is too strict or too strictly applied (e.g. if each applicable element has to be fully met) the list of areas that need improvement will become too long and major areas of weakness will be obscured. It should also be noted that deciding if an element is major or not might be a subjective judgment and depend on the particular context. Overall, the subjectivity in using the assessment schema is acknowledged. </t>
    </r>
  </si>
  <si>
    <r>
      <rPr>
        <b/>
        <sz val="10"/>
        <rFont val="Arial"/>
        <family val="2"/>
      </rPr>
      <t>Purpose of conducting a self-assessment</t>
    </r>
    <r>
      <rPr>
        <sz val="10"/>
        <rFont val="Arial"/>
      </rPr>
      <t xml:space="preserve">
1.	Self-assessments are comprehensive, systematic and regular reviews of an organization’s activities carried out by the organization itself (see UN NQAF Manual, paras. 4.16 and 4.17). They can be conducted for different purposes and with different scope. For official statistics, a self-assessment may cover the entire national statistical system (NSS), only the national statistical office (NSO), other statistical agencies, a specific statistical domain, a specific data source or specific statistics.
</t>
    </r>
    <r>
      <rPr>
        <b/>
        <sz val="10"/>
        <rFont val="Arial"/>
        <family val="2"/>
      </rPr>
      <t>Purpose of this self-assessment checklist and conduct of the self-assessment</t>
    </r>
    <r>
      <rPr>
        <sz val="10"/>
        <rFont val="Arial"/>
      </rPr>
      <t xml:space="preserve">
2.	This present checklist is primarily meant to be used for an assessment of the national statistical system from the point of view of the coordinating body (typically the national statistical office) at the institutional level and primarily for internal purposes. 
3.	The purpose of this self-assessment is the identification of areas of strength and weakness (and risks), and subsequently, the identification of possible improvement actions. It should then be followed-up by the development and implementation of an improvement plan. The self-assessment checklist can also help in monitoring progress. The self-assessment is not an audit and its purpose is not the comparison of the final score with others, while acknowledging that scoring can have positive and motivating effects and helps to keep track of the progress made.
4.	The self-assessment should be done by a group of staff from the different levels of management and should involve subject matter experts from across the statistical agency in order to mitigate the risk of being overly subjective and positive, and dis-attached from the actual situation and to help in creating a common understanding; documentation/metadata and independent verification of the evidence are other measures that can help to address the risk of subjectivity.
5.	This self-assessment checklist is meant for conducting regular and rigorous quality assessments with the objective to identify improvement actions. However, it can also be used to provide an initial assessment (as part of a scoping exercise) or learning purposes to introduce staff of the NSO and NSS to quality assurance. 
</t>
    </r>
  </si>
  <si>
    <t>Not much on administrative data which is yet to be fully exploited</t>
  </si>
  <si>
    <t>Predominantly on household surveys</t>
  </si>
  <si>
    <t>Modelling not in the domain of NSOs</t>
  </si>
  <si>
    <t>Not all data producers consult NSOs. For Botswana, it's full compliance</t>
  </si>
  <si>
    <t>Financial constraints</t>
  </si>
  <si>
    <t>Administrative and Big Data yet to be fully exploited</t>
  </si>
  <si>
    <t>Not done</t>
  </si>
  <si>
    <t>Unexloited</t>
  </si>
  <si>
    <t>Botswana in full compliance</t>
  </si>
  <si>
    <t>Not the latter</t>
  </si>
  <si>
    <t>Done for some</t>
  </si>
  <si>
    <t>No assessment</t>
  </si>
  <si>
    <t>Full compliance for Botswana</t>
  </si>
  <si>
    <t>Not sure</t>
  </si>
  <si>
    <t>Namibia and Malawi partial</t>
  </si>
  <si>
    <t>Mozambique partial</t>
  </si>
  <si>
    <t>Malawi partial</t>
  </si>
  <si>
    <t>Partial for Mozambique and Malawi</t>
  </si>
  <si>
    <t>Not for all datasets</t>
  </si>
  <si>
    <t>Not for all</t>
  </si>
  <si>
    <t>Except for Namibia</t>
  </si>
  <si>
    <t>For business surveys</t>
  </si>
  <si>
    <t>Except for Malawi</t>
  </si>
  <si>
    <t>Except for Botswana and Malawi</t>
  </si>
  <si>
    <t>Except Malawi and Namibia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</si>
</sst>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1" x14ac:knownFonts="1">
    <font>
      <sz val="10"/>
      <name val="Arial"/>
    </font>
    <font>
      <b/>
      <sz val="10"/>
      <name val="Arial"/>
      <family val="2"/>
    </font>
    <font>
      <sz val="8"/>
      <name val="Arial"/>
      <family val="2"/>
    </font>
    <font>
      <b/>
      <sz val="18"/>
      <name val="Arial"/>
      <family val="2"/>
    </font>
    <font>
      <b/>
      <sz val="12"/>
      <name val="Arial"/>
      <family val="2"/>
    </font>
    <font>
      <b/>
      <sz val="12"/>
      <name val="Arial"/>
      <family val="2"/>
    </font>
    <font>
      <sz val="10"/>
      <color rgb="FFFF0000"/>
      <name val="Arial"/>
      <family val="2"/>
    </font>
    <font>
      <sz val="10"/>
      <name val="Arial"/>
      <family val="2"/>
    </font>
    <font>
      <sz val="10"/>
      <name val="Arial"/>
    </font>
    <font>
      <b/>
      <sz val="11"/>
      <name val="Arial"/>
      <family val="2"/>
    </font>
    <font>
      <b/>
      <sz val="13"/>
      <name val="Arial"/>
      <family val="2"/>
    </font>
    <font>
      <u/>
      <sz val="10"/>
      <color theme="10"/>
      <name val="Arial"/>
      <family val="2"/>
    </font>
    <font>
      <b/>
      <sz val="8"/>
      <name val="Arial"/>
      <family val="2"/>
    </font>
    <font>
      <u/>
      <sz val="10"/>
      <color rgb="FF0070C0"/>
      <name val="Arial"/>
      <family val="2"/>
    </font>
    <font>
      <b/>
      <sz val="14"/>
      <name val="Arial"/>
      <family val="2"/>
    </font>
    <font>
      <b/>
      <u/>
      <sz val="10"/>
      <name val="Arial"/>
      <family val="2"/>
    </font>
    <font>
      <b/>
      <sz val="10"/>
      <color rgb="FFFF0000"/>
      <name val="Arial"/>
      <family val="2"/>
    </font>
    <font>
      <b/>
      <sz val="14"/>
      <name val="Times New Roman"/>
      <family val="1"/>
    </font>
    <font>
      <i/>
      <sz val="12"/>
      <name val="Times New Roman"/>
      <family val="1"/>
    </font>
    <font>
      <u/>
      <sz val="10"/>
      <name val="Arial"/>
      <family val="2"/>
    </font>
    <font>
      <sz val="9"/>
      <name val="Arial"/>
      <family val="2"/>
    </font>
  </fonts>
  <fills count="8">
    <fill>
      <patternFill patternType="none"/>
    </fill>
    <fill>
      <patternFill patternType="gray125"/>
    </fill>
    <fill>
      <patternFill patternType="solid">
        <fgColor theme="6"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theme="4" tint="0.39997558519241921"/>
        <bgColor indexed="64"/>
      </patternFill>
    </fill>
  </fills>
  <borders count="45">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3">
    <xf numFmtId="0" fontId="0" fillId="0" borderId="0"/>
    <xf numFmtId="9" fontId="8" fillId="0" borderId="0" applyFont="0" applyFill="0" applyBorder="0" applyAlignment="0" applyProtection="0"/>
    <xf numFmtId="0" fontId="11" fillId="0" borderId="0" applyNumberFormat="0" applyFill="0" applyBorder="0" applyAlignment="0" applyProtection="0"/>
  </cellStyleXfs>
  <cellXfs count="153">
    <xf numFmtId="0" fontId="0" fillId="0" borderId="0" xfId="0"/>
    <xf numFmtId="0" fontId="0" fillId="0" borderId="0" xfId="0" applyAlignment="1">
      <alignment horizontal="center" vertical="top"/>
    </xf>
    <xf numFmtId="0" fontId="0" fillId="0" borderId="0" xfId="0" applyAlignment="1">
      <alignment vertical="top" wrapText="1"/>
    </xf>
    <xf numFmtId="0" fontId="0" fillId="0" borderId="2" xfId="0" applyBorder="1" applyAlignment="1">
      <alignment horizontal="center" vertical="top"/>
    </xf>
    <xf numFmtId="0" fontId="6" fillId="0" borderId="0" xfId="0" applyFont="1"/>
    <xf numFmtId="164" fontId="0" fillId="0" borderId="0" xfId="0" applyNumberFormat="1"/>
    <xf numFmtId="0" fontId="3" fillId="0" borderId="0" xfId="0" applyFont="1" applyAlignment="1">
      <alignment vertical="top"/>
    </xf>
    <xf numFmtId="0" fontId="1" fillId="0" borderId="0" xfId="0" applyFont="1" applyAlignment="1">
      <alignment vertical="top" wrapText="1"/>
    </xf>
    <xf numFmtId="0" fontId="7" fillId="0" borderId="0" xfId="0" applyFont="1"/>
    <xf numFmtId="0" fontId="0" fillId="0" borderId="0" xfId="0" applyBorder="1"/>
    <xf numFmtId="0" fontId="4" fillId="0" borderId="0" xfId="0" applyFont="1" applyBorder="1" applyAlignment="1">
      <alignment vertical="top"/>
    </xf>
    <xf numFmtId="0" fontId="5" fillId="0" borderId="0" xfId="0" applyFont="1" applyBorder="1" applyAlignment="1">
      <alignment vertical="top"/>
    </xf>
    <xf numFmtId="0" fontId="7" fillId="4" borderId="0" xfId="0" applyFont="1" applyFill="1" applyAlignment="1">
      <alignment vertical="top" wrapText="1"/>
    </xf>
    <xf numFmtId="0" fontId="7" fillId="0" borderId="9" xfId="0" applyFont="1" applyBorder="1" applyAlignment="1">
      <alignment vertical="top" wrapText="1"/>
    </xf>
    <xf numFmtId="0" fontId="7" fillId="0" borderId="12" xfId="0" applyFont="1" applyBorder="1" applyAlignment="1">
      <alignment vertical="top" wrapText="1"/>
    </xf>
    <xf numFmtId="0" fontId="10" fillId="0" borderId="15" xfId="0" applyFont="1" applyBorder="1" applyAlignment="1">
      <alignment vertical="center" wrapText="1"/>
    </xf>
    <xf numFmtId="0" fontId="0" fillId="0" borderId="0" xfId="0" applyAlignment="1">
      <alignment vertical="center"/>
    </xf>
    <xf numFmtId="0" fontId="7" fillId="0" borderId="7" xfId="0" applyFont="1" applyBorder="1" applyAlignment="1">
      <alignment vertical="top" wrapText="1"/>
    </xf>
    <xf numFmtId="0" fontId="10" fillId="0" borderId="19" xfId="0" applyFont="1" applyBorder="1" applyAlignment="1">
      <alignment horizontal="center" vertical="center" wrapText="1"/>
    </xf>
    <xf numFmtId="0" fontId="7" fillId="0" borderId="20" xfId="0" applyFont="1" applyBorder="1" applyAlignment="1">
      <alignment horizontal="center" vertical="top" wrapText="1"/>
    </xf>
    <xf numFmtId="0" fontId="7" fillId="0" borderId="21" xfId="0" applyFont="1" applyBorder="1" applyAlignment="1">
      <alignment horizontal="center" vertical="top" wrapText="1"/>
    </xf>
    <xf numFmtId="0" fontId="7" fillId="0" borderId="22" xfId="0" applyFont="1" applyBorder="1" applyAlignment="1">
      <alignment horizontal="center" vertical="top" wrapText="1"/>
    </xf>
    <xf numFmtId="164" fontId="7" fillId="0" borderId="21" xfId="0" applyNumberFormat="1" applyFont="1" applyBorder="1" applyAlignment="1">
      <alignment horizontal="center" vertical="top" wrapText="1"/>
    </xf>
    <xf numFmtId="164" fontId="7" fillId="0" borderId="22" xfId="0" applyNumberFormat="1" applyFont="1" applyBorder="1" applyAlignment="1">
      <alignment horizontal="center" vertical="top" wrapText="1"/>
    </xf>
    <xf numFmtId="164" fontId="7" fillId="0" borderId="20" xfId="0" applyNumberFormat="1" applyFont="1" applyBorder="1" applyAlignment="1">
      <alignment horizontal="center" vertical="top" wrapText="1"/>
    </xf>
    <xf numFmtId="0" fontId="7" fillId="0" borderId="6" xfId="0" applyFont="1" applyBorder="1" applyAlignment="1">
      <alignment horizontal="center" vertical="top"/>
    </xf>
    <xf numFmtId="0" fontId="7" fillId="0" borderId="8" xfId="0" applyFont="1" applyBorder="1" applyAlignment="1">
      <alignment horizontal="center" vertical="top"/>
    </xf>
    <xf numFmtId="0" fontId="7" fillId="0" borderId="10" xfId="0" applyFont="1" applyBorder="1" applyAlignment="1">
      <alignment horizontal="center" vertical="top"/>
    </xf>
    <xf numFmtId="0" fontId="0" fillId="0" borderId="2" xfId="0" applyBorder="1" applyAlignment="1">
      <alignment wrapText="1"/>
    </xf>
    <xf numFmtId="0" fontId="0" fillId="0" borderId="6" xfId="0" applyNumberFormat="1" applyBorder="1" applyAlignment="1">
      <alignment horizontal="center" vertical="top" wrapText="1"/>
    </xf>
    <xf numFmtId="0" fontId="0" fillId="0" borderId="8" xfId="0" applyNumberFormat="1" applyBorder="1" applyAlignment="1">
      <alignment horizontal="center" vertical="top" wrapText="1"/>
    </xf>
    <xf numFmtId="0" fontId="0" fillId="0" borderId="10" xfId="0" applyNumberFormat="1" applyBorder="1" applyAlignment="1">
      <alignment horizontal="center" vertical="top" wrapText="1"/>
    </xf>
    <xf numFmtId="0" fontId="0" fillId="0" borderId="20" xfId="0" applyBorder="1" applyAlignment="1">
      <alignment horizontal="center" vertical="top"/>
    </xf>
    <xf numFmtId="0" fontId="0" fillId="0" borderId="11" xfId="0" applyBorder="1" applyAlignment="1">
      <alignment horizontal="center" vertical="top"/>
    </xf>
    <xf numFmtId="0" fontId="0" fillId="0" borderId="1" xfId="0" applyBorder="1" applyAlignment="1">
      <alignment horizontal="center" vertical="top"/>
    </xf>
    <xf numFmtId="0" fontId="0" fillId="0" borderId="6" xfId="0" applyBorder="1" applyAlignment="1">
      <alignment horizontal="center" vertical="top"/>
    </xf>
    <xf numFmtId="0" fontId="0" fillId="0" borderId="8" xfId="0" applyBorder="1" applyAlignment="1">
      <alignment horizontal="center" vertical="top"/>
    </xf>
    <xf numFmtId="0" fontId="0" fillId="0" borderId="10" xfId="0" applyBorder="1" applyAlignment="1">
      <alignment horizontal="center" vertical="top"/>
    </xf>
    <xf numFmtId="0" fontId="1" fillId="0" borderId="4" xfId="0" applyFont="1" applyBorder="1" applyAlignment="1">
      <alignment horizontal="center" vertical="center"/>
    </xf>
    <xf numFmtId="0" fontId="0" fillId="0" borderId="6" xfId="0" applyBorder="1"/>
    <xf numFmtId="0" fontId="0" fillId="0" borderId="8" xfId="0" applyBorder="1"/>
    <xf numFmtId="0" fontId="0" fillId="0" borderId="10" xfId="0" applyBorder="1"/>
    <xf numFmtId="0" fontId="0" fillId="0" borderId="13" xfId="0" applyBorder="1"/>
    <xf numFmtId="0" fontId="0" fillId="0" borderId="18" xfId="0" applyBorder="1"/>
    <xf numFmtId="0" fontId="0" fillId="0" borderId="33" xfId="0" applyBorder="1"/>
    <xf numFmtId="0" fontId="1" fillId="0" borderId="27" xfId="0" applyFont="1" applyBorder="1" applyAlignment="1">
      <alignment horizontal="center" vertical="center"/>
    </xf>
    <xf numFmtId="0" fontId="11" fillId="0" borderId="0" xfId="2"/>
    <xf numFmtId="0" fontId="0" fillId="0" borderId="2" xfId="0" applyBorder="1" applyAlignment="1">
      <alignment horizontal="left" vertical="top" wrapText="1"/>
    </xf>
    <xf numFmtId="0" fontId="0" fillId="0" borderId="2" xfId="0" applyBorder="1" applyAlignment="1">
      <alignment horizontal="center" vertical="top" wrapText="1"/>
    </xf>
    <xf numFmtId="0" fontId="7" fillId="0" borderId="0" xfId="0" applyFont="1" applyFill="1"/>
    <xf numFmtId="0" fontId="7" fillId="0" borderId="13" xfId="0" applyFont="1" applyBorder="1" applyAlignment="1">
      <alignment vertical="top" wrapText="1"/>
    </xf>
    <xf numFmtId="0" fontId="7" fillId="0" borderId="18" xfId="0" applyFont="1" applyBorder="1" applyAlignment="1">
      <alignment vertical="top" wrapText="1"/>
    </xf>
    <xf numFmtId="0" fontId="7" fillId="0" borderId="33" xfId="0" applyFont="1" applyBorder="1" applyAlignment="1">
      <alignment vertical="top" wrapText="1"/>
    </xf>
    <xf numFmtId="164" fontId="7" fillId="0" borderId="18" xfId="0" applyNumberFormat="1" applyFont="1" applyBorder="1" applyAlignment="1">
      <alignment vertical="top" wrapText="1"/>
    </xf>
    <xf numFmtId="0" fontId="12" fillId="0" borderId="15" xfId="0" applyFont="1" applyBorder="1" applyAlignment="1">
      <alignment horizontal="center" vertical="center" wrapText="1"/>
    </xf>
    <xf numFmtId="0" fontId="13" fillId="0" borderId="9" xfId="0" applyFont="1" applyBorder="1" applyAlignment="1">
      <alignment vertical="top" wrapText="1"/>
    </xf>
    <xf numFmtId="0" fontId="13" fillId="0" borderId="12" xfId="0" applyFont="1" applyBorder="1" applyAlignment="1">
      <alignment vertical="top" wrapText="1"/>
    </xf>
    <xf numFmtId="0" fontId="13" fillId="0" borderId="7" xfId="0" applyFont="1" applyBorder="1" applyAlignment="1">
      <alignment vertical="top" wrapText="1"/>
    </xf>
    <xf numFmtId="164" fontId="13" fillId="0" borderId="9" xfId="0" applyNumberFormat="1" applyFont="1" applyBorder="1" applyAlignment="1">
      <alignment vertical="top" wrapText="1"/>
    </xf>
    <xf numFmtId="0" fontId="2" fillId="0" borderId="7" xfId="0" applyFont="1" applyBorder="1" applyAlignment="1">
      <alignment vertical="top" wrapText="1"/>
    </xf>
    <xf numFmtId="0" fontId="2" fillId="0" borderId="9" xfId="0" applyFont="1" applyFill="1" applyBorder="1" applyAlignment="1">
      <alignment vertical="top" wrapText="1"/>
    </xf>
    <xf numFmtId="0" fontId="2" fillId="0" borderId="12" xfId="0" applyFont="1" applyBorder="1" applyAlignment="1">
      <alignment vertical="top" wrapText="1"/>
    </xf>
    <xf numFmtId="0" fontId="2" fillId="0" borderId="9" xfId="0" applyFont="1" applyBorder="1" applyAlignment="1">
      <alignment vertical="top" wrapText="1"/>
    </xf>
    <xf numFmtId="0" fontId="0" fillId="0" borderId="0" xfId="0" applyNumberFormat="1" applyBorder="1" applyAlignment="1">
      <alignment horizontal="center" vertical="top" wrapText="1"/>
    </xf>
    <xf numFmtId="0" fontId="2" fillId="0" borderId="0" xfId="0" applyFont="1" applyBorder="1" applyAlignment="1">
      <alignment vertical="top" wrapText="1"/>
    </xf>
    <xf numFmtId="0" fontId="4" fillId="0" borderId="0" xfId="0" applyFont="1" applyFill="1" applyBorder="1" applyAlignment="1">
      <alignment vertical="top"/>
    </xf>
    <xf numFmtId="0" fontId="7" fillId="3" borderId="0" xfId="0" applyFont="1" applyFill="1" applyAlignment="1">
      <alignment vertical="top" wrapText="1"/>
    </xf>
    <xf numFmtId="0" fontId="7" fillId="2" borderId="0" xfId="0" applyFont="1" applyFill="1" applyAlignment="1">
      <alignment vertical="top" wrapText="1"/>
    </xf>
    <xf numFmtId="0" fontId="7" fillId="2" borderId="2" xfId="0" applyFont="1" applyFill="1" applyBorder="1" applyAlignment="1">
      <alignment vertical="top" wrapText="1"/>
    </xf>
    <xf numFmtId="0" fontId="7" fillId="3" borderId="2" xfId="0" applyFont="1" applyFill="1" applyBorder="1" applyAlignment="1">
      <alignment vertical="top" wrapText="1"/>
    </xf>
    <xf numFmtId="0" fontId="7" fillId="4" borderId="2" xfId="0" applyFont="1" applyFill="1" applyBorder="1" applyAlignment="1">
      <alignment vertical="top" wrapText="1"/>
    </xf>
    <xf numFmtId="0" fontId="4" fillId="0" borderId="2" xfId="0" applyFont="1" applyBorder="1" applyAlignment="1">
      <alignment wrapText="1"/>
    </xf>
    <xf numFmtId="0" fontId="7" fillId="0" borderId="2" xfId="0" applyFont="1" applyBorder="1" applyAlignment="1">
      <alignment horizontal="center" vertical="top" wrapText="1"/>
    </xf>
    <xf numFmtId="1" fontId="1" fillId="0" borderId="28" xfId="1" applyNumberFormat="1" applyFont="1" applyBorder="1" applyAlignment="1">
      <alignment horizontal="center" vertical="top"/>
    </xf>
    <xf numFmtId="1" fontId="1" fillId="0" borderId="29" xfId="1" applyNumberFormat="1" applyFont="1" applyBorder="1" applyAlignment="1">
      <alignment horizontal="center" vertical="top"/>
    </xf>
    <xf numFmtId="1" fontId="1" fillId="0" borderId="31" xfId="1" applyNumberFormat="1" applyFont="1" applyBorder="1" applyAlignment="1">
      <alignment horizontal="center" vertical="top"/>
    </xf>
    <xf numFmtId="1" fontId="1" fillId="0" borderId="30" xfId="1" applyNumberFormat="1" applyFont="1" applyBorder="1" applyAlignment="1">
      <alignment horizontal="center" vertical="top"/>
    </xf>
    <xf numFmtId="1" fontId="1" fillId="0" borderId="32" xfId="1" applyNumberFormat="1" applyFont="1" applyBorder="1" applyAlignment="1">
      <alignment horizontal="center" vertical="top"/>
    </xf>
    <xf numFmtId="1" fontId="14" fillId="0" borderId="4" xfId="1" applyNumberFormat="1" applyFont="1" applyBorder="1" applyAlignment="1">
      <alignment horizontal="center" vertical="top"/>
    </xf>
    <xf numFmtId="0" fontId="0" fillId="0" borderId="37" xfId="0" applyBorder="1" applyAlignment="1">
      <alignment horizontal="center" vertical="top"/>
    </xf>
    <xf numFmtId="0" fontId="1" fillId="2" borderId="14"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4" fillId="0" borderId="2" xfId="0" applyFont="1" applyBorder="1" applyAlignment="1">
      <alignment horizontal="center"/>
    </xf>
    <xf numFmtId="0" fontId="7" fillId="5" borderId="0" xfId="0" applyFont="1" applyFill="1" applyAlignment="1">
      <alignment vertical="top" wrapText="1"/>
    </xf>
    <xf numFmtId="0" fontId="0" fillId="0" borderId="38" xfId="0" applyBorder="1" applyAlignment="1">
      <alignment horizontal="center" vertical="top"/>
    </xf>
    <xf numFmtId="0" fontId="0" fillId="0" borderId="39" xfId="0" applyBorder="1" applyAlignment="1">
      <alignment horizontal="center" vertical="top"/>
    </xf>
    <xf numFmtId="0" fontId="0" fillId="0" borderId="40" xfId="0" applyBorder="1" applyAlignment="1">
      <alignment horizontal="center" vertical="top"/>
    </xf>
    <xf numFmtId="0" fontId="0" fillId="0" borderId="41" xfId="0" applyBorder="1" applyAlignment="1">
      <alignment horizontal="center" vertical="top"/>
    </xf>
    <xf numFmtId="0" fontId="0" fillId="0" borderId="42" xfId="0" applyBorder="1" applyAlignment="1">
      <alignment horizontal="center" vertical="top"/>
    </xf>
    <xf numFmtId="0" fontId="1" fillId="5" borderId="35" xfId="0" applyFont="1" applyFill="1" applyBorder="1" applyAlignment="1">
      <alignment horizontal="center" vertical="center" wrapText="1"/>
    </xf>
    <xf numFmtId="0" fontId="7" fillId="6" borderId="2" xfId="0" applyFont="1" applyFill="1" applyBorder="1"/>
    <xf numFmtId="0" fontId="4" fillId="0" borderId="2" xfId="0" applyFont="1" applyBorder="1" applyAlignment="1">
      <alignment horizont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164" fontId="7" fillId="0" borderId="21"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1" fillId="7" borderId="15" xfId="0" applyFont="1" applyFill="1" applyBorder="1" applyAlignment="1">
      <alignment horizontal="center" vertical="center"/>
    </xf>
    <xf numFmtId="0" fontId="0" fillId="0" borderId="7" xfId="0" applyBorder="1" applyAlignment="1">
      <alignment horizontal="center" vertical="top"/>
    </xf>
    <xf numFmtId="0" fontId="0" fillId="0" borderId="9" xfId="0" applyBorder="1" applyAlignment="1">
      <alignment horizontal="center" vertical="top"/>
    </xf>
    <xf numFmtId="0" fontId="0" fillId="0" borderId="43" xfId="0" applyBorder="1" applyAlignment="1">
      <alignment horizontal="center" vertical="top"/>
    </xf>
    <xf numFmtId="0" fontId="0" fillId="0" borderId="12" xfId="0" applyBorder="1" applyAlignment="1">
      <alignment horizontal="center" vertical="top"/>
    </xf>
    <xf numFmtId="0" fontId="0" fillId="0" borderId="44" xfId="0" applyBorder="1" applyAlignment="1">
      <alignment horizontal="center" vertical="top"/>
    </xf>
    <xf numFmtId="0" fontId="7" fillId="0" borderId="0" xfId="0" applyFont="1" applyAlignment="1">
      <alignment vertical="top" wrapText="1"/>
    </xf>
    <xf numFmtId="0" fontId="17" fillId="0" borderId="0" xfId="0" applyFont="1" applyAlignment="1">
      <alignment horizontal="center" vertical="top" wrapText="1"/>
    </xf>
    <xf numFmtId="0" fontId="18" fillId="0" borderId="0" xfId="0" applyFont="1" applyAlignment="1">
      <alignment horizontal="center" vertical="top" wrapText="1"/>
    </xf>
    <xf numFmtId="0" fontId="0" fillId="0" borderId="0" xfId="0" applyAlignment="1">
      <alignment horizontal="center" vertical="top" wrapText="1"/>
    </xf>
    <xf numFmtId="0" fontId="4" fillId="0" borderId="7" xfId="0" applyFont="1" applyBorder="1" applyAlignment="1">
      <alignment horizontal="center" vertical="top" wrapText="1"/>
    </xf>
    <xf numFmtId="0" fontId="4" fillId="0" borderId="9" xfId="0" applyFont="1" applyBorder="1" applyAlignment="1">
      <alignment horizontal="center" vertical="top" wrapText="1"/>
    </xf>
    <xf numFmtId="0" fontId="4" fillId="0" borderId="12" xfId="0" applyFont="1" applyBorder="1" applyAlignment="1">
      <alignment horizontal="center" vertical="top" wrapText="1"/>
    </xf>
    <xf numFmtId="0" fontId="9" fillId="0" borderId="7" xfId="0" applyFont="1" applyBorder="1" applyAlignment="1">
      <alignment horizontal="center" vertical="top" wrapText="1"/>
    </xf>
    <xf numFmtId="0" fontId="9" fillId="0" borderId="9" xfId="0" applyFont="1" applyBorder="1" applyAlignment="1">
      <alignment horizontal="center" vertical="top" wrapText="1"/>
    </xf>
    <xf numFmtId="0" fontId="9" fillId="0" borderId="12" xfId="0" applyFont="1" applyBorder="1" applyAlignment="1">
      <alignment horizontal="center" vertical="top" wrapText="1"/>
    </xf>
    <xf numFmtId="0" fontId="9" fillId="0" borderId="24" xfId="0" applyFont="1" applyBorder="1" applyAlignment="1">
      <alignment horizontal="center" vertical="top"/>
    </xf>
    <xf numFmtId="0" fontId="9" fillId="0" borderId="26" xfId="0" applyFont="1" applyBorder="1" applyAlignment="1">
      <alignment horizontal="center" vertical="top"/>
    </xf>
    <xf numFmtId="0" fontId="9" fillId="0" borderId="23" xfId="0" applyFont="1" applyBorder="1" applyAlignment="1">
      <alignment horizontal="center" vertical="top"/>
    </xf>
    <xf numFmtId="0" fontId="4" fillId="0" borderId="6" xfId="0" applyFont="1" applyBorder="1" applyAlignment="1">
      <alignment horizontal="center" vertical="top" wrapText="1"/>
    </xf>
    <xf numFmtId="0" fontId="4" fillId="0" borderId="8" xfId="0" applyFont="1" applyBorder="1" applyAlignment="1">
      <alignment horizontal="center" vertical="top" wrapText="1"/>
    </xf>
    <xf numFmtId="0" fontId="4" fillId="0" borderId="10" xfId="0" applyFont="1" applyBorder="1" applyAlignment="1">
      <alignment horizontal="center" vertical="top" wrapText="1"/>
    </xf>
    <xf numFmtId="0" fontId="9" fillId="0" borderId="24" xfId="0" applyFont="1" applyBorder="1" applyAlignment="1">
      <alignment horizontal="center" vertical="top" wrapText="1"/>
    </xf>
    <xf numFmtId="0" fontId="9" fillId="0" borderId="26" xfId="0" applyFont="1" applyBorder="1" applyAlignment="1">
      <alignment horizontal="center" vertical="top" wrapText="1"/>
    </xf>
    <xf numFmtId="0" fontId="9" fillId="0" borderId="23" xfId="0" applyFont="1" applyBorder="1" applyAlignment="1">
      <alignment horizontal="center" vertical="top" wrapText="1"/>
    </xf>
    <xf numFmtId="0" fontId="10" fillId="0" borderId="3" xfId="0" applyFont="1" applyBorder="1" applyAlignment="1">
      <alignment horizontal="center" vertical="top"/>
    </xf>
    <xf numFmtId="0" fontId="10" fillId="0" borderId="5" xfId="0" applyFont="1" applyBorder="1" applyAlignment="1">
      <alignment horizontal="center" vertical="top"/>
    </xf>
    <xf numFmtId="0" fontId="0" fillId="0" borderId="0" xfId="0" applyAlignment="1">
      <alignment horizontal="left" vertical="top"/>
    </xf>
    <xf numFmtId="0" fontId="3" fillId="0" borderId="0" xfId="0" applyFont="1" applyAlignment="1">
      <alignment vertical="top"/>
    </xf>
    <xf numFmtId="0" fontId="7" fillId="0" borderId="0" xfId="0" applyFont="1" applyAlignment="1">
      <alignment vertical="center" wrapText="1"/>
    </xf>
    <xf numFmtId="0" fontId="7" fillId="0" borderId="0" xfId="0" applyFont="1" applyAlignment="1">
      <alignment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7" xfId="0" applyFont="1" applyBorder="1" applyAlignment="1">
      <alignment horizontal="center" vertical="center"/>
    </xf>
    <xf numFmtId="0" fontId="7" fillId="0" borderId="0" xfId="0" applyFont="1" applyAlignment="1">
      <alignment vertical="top" wrapText="1"/>
    </xf>
    <xf numFmtId="0" fontId="1" fillId="0" borderId="6" xfId="0" applyFont="1" applyBorder="1" applyAlignment="1">
      <alignment horizontal="center" vertical="top"/>
    </xf>
    <xf numFmtId="0" fontId="1" fillId="0" borderId="8" xfId="0" applyFont="1" applyBorder="1" applyAlignment="1">
      <alignment horizontal="center" vertical="top"/>
    </xf>
    <xf numFmtId="0" fontId="1" fillId="0" borderId="10" xfId="0" applyFont="1" applyBorder="1" applyAlignment="1">
      <alignment horizontal="center" vertical="top"/>
    </xf>
    <xf numFmtId="0" fontId="1" fillId="0" borderId="7" xfId="0" applyFont="1" applyBorder="1" applyAlignment="1">
      <alignment horizontal="center" vertical="top" wrapText="1"/>
    </xf>
    <xf numFmtId="0" fontId="1" fillId="0" borderId="9" xfId="0" applyFont="1" applyBorder="1" applyAlignment="1">
      <alignment horizontal="center" vertical="top" wrapText="1"/>
    </xf>
    <xf numFmtId="0" fontId="1" fillId="0" borderId="12" xfId="0" applyFont="1" applyBorder="1" applyAlignment="1">
      <alignment horizontal="center" vertical="top"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1" fillId="0" borderId="34" xfId="0" applyFont="1" applyBorder="1" applyAlignment="1">
      <alignment horizontal="center"/>
    </xf>
    <xf numFmtId="0" fontId="1" fillId="0" borderId="35" xfId="0" applyFont="1" applyBorder="1" applyAlignment="1">
      <alignment horizontal="center"/>
    </xf>
    <xf numFmtId="0" fontId="1" fillId="0" borderId="36" xfId="0" applyFont="1" applyBorder="1" applyAlignment="1">
      <alignment horizontal="center"/>
    </xf>
    <xf numFmtId="0" fontId="14" fillId="0" borderId="4" xfId="0" applyFont="1" applyBorder="1" applyAlignment="1">
      <alignment horizontal="center" vertical="top"/>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6" fillId="0" borderId="0" xfId="0" applyFont="1" applyAlignment="1">
      <alignment horizontal="left"/>
    </xf>
    <xf numFmtId="0" fontId="0" fillId="0" borderId="2" xfId="0" applyBorder="1" applyAlignment="1">
      <alignment horizontal="center" vertical="top" wrapText="1"/>
    </xf>
    <xf numFmtId="0" fontId="0" fillId="0" borderId="2" xfId="0" applyBorder="1" applyAlignment="1">
      <alignment horizontal="left" vertical="top" wrapText="1"/>
    </xf>
    <xf numFmtId="0" fontId="7" fillId="0" borderId="0" xfId="0" applyFont="1" applyAlignment="1">
      <alignment horizontal="left" vertical="top" wrapText="1"/>
    </xf>
    <xf numFmtId="0" fontId="4" fillId="0" borderId="2" xfId="0" applyFont="1" applyBorder="1" applyAlignment="1">
      <alignment horizontal="center"/>
    </xf>
  </cellXfs>
  <cellStyles count="3">
    <cellStyle name="Hyperlink" xfId="2" builtinId="8"/>
    <cellStyle name="Normal" xfId="0" builtinId="0"/>
    <cellStyle name="Percent" xfId="1" builtinId="5"/>
  </cellStyles>
  <dxfs count="10">
    <dxf>
      <fill>
        <patternFill patternType="none">
          <bgColor auto="1"/>
        </patternFill>
      </fill>
    </dxf>
    <dxf>
      <fill>
        <patternFill>
          <bgColor theme="5" tint="0.59996337778862885"/>
        </patternFill>
      </fill>
    </dxf>
    <dxf>
      <fill>
        <patternFill>
          <bgColor theme="9" tint="0.59996337778862885"/>
        </patternFill>
      </fill>
    </dxf>
    <dxf>
      <fill>
        <patternFill>
          <bgColor theme="6" tint="0.59996337778862885"/>
        </patternFill>
      </fill>
    </dxf>
    <dxf>
      <fill>
        <patternFill>
          <bgColor theme="4" tint="0.59996337778862885"/>
        </patternFill>
      </fill>
    </dxf>
    <dxf>
      <font>
        <b val="0"/>
        <i val="0"/>
        <color auto="1"/>
      </font>
      <fill>
        <patternFill>
          <bgColor theme="0" tint="-0.14996795556505021"/>
        </patternFill>
      </fill>
    </dxf>
    <dxf>
      <fill>
        <patternFill>
          <bgColor theme="0" tint="-0.24994659260841701"/>
        </patternFill>
      </fill>
    </dxf>
    <dxf>
      <fill>
        <patternFill>
          <bgColor theme="5" tint="0.59996337778862885"/>
        </patternFill>
      </fill>
    </dxf>
    <dxf>
      <fill>
        <patternFill>
          <bgColor theme="9" tint="0.59996337778862885"/>
        </patternFill>
      </fill>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pl-PL"/>
              <a:t>Detailed compliance summary per principle</a:t>
            </a:r>
            <a:endParaRPr lang="en-US"/>
          </a:p>
        </c:rich>
      </c:tx>
      <c:overlay val="0"/>
      <c:spPr>
        <a:noFill/>
        <a:ln>
          <a:noFill/>
        </a:ln>
        <a:effectLst/>
      </c:spPr>
    </c:title>
    <c:autoTitleDeleted val="0"/>
    <c:plotArea>
      <c:layout/>
      <c:barChart>
        <c:barDir val="bar"/>
        <c:grouping val="percentStacked"/>
        <c:varyColors val="0"/>
        <c:ser>
          <c:idx val="0"/>
          <c:order val="0"/>
          <c:tx>
            <c:strRef>
              <c:f>Summary!$E$5</c:f>
              <c:strCache>
                <c:ptCount val="1"/>
                <c:pt idx="0">
                  <c:v>Full</c:v>
                </c:pt>
              </c:strCache>
            </c:strRef>
          </c:tx>
          <c:spPr>
            <a:solidFill>
              <a:schemeClr val="accent3"/>
            </a:solidFill>
            <a:ln>
              <a:noFill/>
            </a:ln>
            <a:effectLst/>
          </c:spPr>
          <c:invertIfNegative val="0"/>
          <c:cat>
            <c:multiLvlStrRef>
              <c:f>Summary!$C$6:$D$24</c:f>
              <c:multiLvlStrCache>
                <c:ptCount val="19"/>
                <c:lvl>
                  <c:pt idx="0">
                    <c:v>Coordinating the national statistical system</c:v>
                  </c:pt>
                  <c:pt idx="1">
                    <c:v>Managing relationships with stakeholders</c:v>
                  </c:pt>
                  <c:pt idx="2">
                    <c:v>Managing statistical standards</c:v>
                  </c:pt>
                  <c:pt idx="3">
                    <c:v>Assuring professional independence</c:v>
                  </c:pt>
                  <c:pt idx="4">
                    <c:v>Assuring impartiality and objectivity</c:v>
                  </c:pt>
                  <c:pt idx="5">
                    <c:v>Assuring transparency</c:v>
                  </c:pt>
                  <c:pt idx="6">
                    <c:v>Assuring statistical confidentiality and data security</c:v>
                  </c:pt>
                  <c:pt idx="7">
                    <c:v>Assuring the quality commitment</c:v>
                  </c:pt>
                  <c:pt idx="8">
                    <c:v>Assuring adequacy of resources</c:v>
                  </c:pt>
                  <c:pt idx="9">
                    <c:v>Assuring methodological soundness</c:v>
                  </c:pt>
                  <c:pt idx="10">
                    <c:v>Assuring cost-effectiveness</c:v>
                  </c:pt>
                  <c:pt idx="11">
                    <c:v>Assuring appropriate statistical procedures</c:v>
                  </c:pt>
                  <c:pt idx="12">
                    <c:v>Managing the respondent burden</c:v>
                  </c:pt>
                  <c:pt idx="13">
                    <c:v>Assuring relevance</c:v>
                  </c:pt>
                  <c:pt idx="14">
                    <c:v>Assuring accuracy and reliability</c:v>
                  </c:pt>
                  <c:pt idx="15">
                    <c:v>Assuring timeliness and punctuality</c:v>
                  </c:pt>
                  <c:pt idx="16">
                    <c:v>Assuring accessibility and clarity</c:v>
                  </c:pt>
                  <c:pt idx="17">
                    <c:v>Assuring coherence and comparability</c:v>
                  </c:pt>
                  <c:pt idx="18">
                    <c:v>Managing metadata</c:v>
                  </c:pt>
                </c:lvl>
                <c:lvl>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lvl>
              </c:multiLvlStrCache>
            </c:multiLvlStrRef>
          </c:cat>
          <c:val>
            <c:numRef>
              <c:f>Summary!$E$6:$E$24</c:f>
              <c:numCache>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xmlns:c16r2="http://schemas.microsoft.com/office/drawing/2015/06/chart">
            <c:ext xmlns:c16="http://schemas.microsoft.com/office/drawing/2014/chart" uri="{C3380CC4-5D6E-409C-BE32-E72D297353CC}">
              <c16:uniqueId val="{00000000-F9E5-4E39-912A-C1ADF9AD9F48}"/>
            </c:ext>
          </c:extLst>
        </c:ser>
        <c:ser>
          <c:idx val="1"/>
          <c:order val="1"/>
          <c:tx>
            <c:strRef>
              <c:f>Summary!$F$5</c:f>
              <c:strCache>
                <c:ptCount val="1"/>
                <c:pt idx="0">
                  <c:v>Partial</c:v>
                </c:pt>
              </c:strCache>
            </c:strRef>
          </c:tx>
          <c:spPr>
            <a:solidFill>
              <a:schemeClr val="accent6"/>
            </a:solidFill>
            <a:ln>
              <a:noFill/>
            </a:ln>
            <a:effectLst/>
          </c:spPr>
          <c:invertIfNegative val="0"/>
          <c:cat>
            <c:multiLvlStrRef>
              <c:f>Summary!$C$6:$D$24</c:f>
              <c:multiLvlStrCache>
                <c:ptCount val="19"/>
                <c:lvl>
                  <c:pt idx="0">
                    <c:v>Coordinating the national statistical system</c:v>
                  </c:pt>
                  <c:pt idx="1">
                    <c:v>Managing relationships with stakeholders</c:v>
                  </c:pt>
                  <c:pt idx="2">
                    <c:v>Managing statistical standards</c:v>
                  </c:pt>
                  <c:pt idx="3">
                    <c:v>Assuring professional independence</c:v>
                  </c:pt>
                  <c:pt idx="4">
                    <c:v>Assuring impartiality and objectivity</c:v>
                  </c:pt>
                  <c:pt idx="5">
                    <c:v>Assuring transparency</c:v>
                  </c:pt>
                  <c:pt idx="6">
                    <c:v>Assuring statistical confidentiality and data security</c:v>
                  </c:pt>
                  <c:pt idx="7">
                    <c:v>Assuring the quality commitment</c:v>
                  </c:pt>
                  <c:pt idx="8">
                    <c:v>Assuring adequacy of resources</c:v>
                  </c:pt>
                  <c:pt idx="9">
                    <c:v>Assuring methodological soundness</c:v>
                  </c:pt>
                  <c:pt idx="10">
                    <c:v>Assuring cost-effectiveness</c:v>
                  </c:pt>
                  <c:pt idx="11">
                    <c:v>Assuring appropriate statistical procedures</c:v>
                  </c:pt>
                  <c:pt idx="12">
                    <c:v>Managing the respondent burden</c:v>
                  </c:pt>
                  <c:pt idx="13">
                    <c:v>Assuring relevance</c:v>
                  </c:pt>
                  <c:pt idx="14">
                    <c:v>Assuring accuracy and reliability</c:v>
                  </c:pt>
                  <c:pt idx="15">
                    <c:v>Assuring timeliness and punctuality</c:v>
                  </c:pt>
                  <c:pt idx="16">
                    <c:v>Assuring accessibility and clarity</c:v>
                  </c:pt>
                  <c:pt idx="17">
                    <c:v>Assuring coherence and comparability</c:v>
                  </c:pt>
                  <c:pt idx="18">
                    <c:v>Managing metadata</c:v>
                  </c:pt>
                </c:lvl>
                <c:lvl>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lvl>
              </c:multiLvlStrCache>
            </c:multiLvlStrRef>
          </c:cat>
          <c:val>
            <c:numRef>
              <c:f>Summary!$F$6:$F$24</c:f>
              <c:numCache>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xmlns:c16r2="http://schemas.microsoft.com/office/drawing/2015/06/chart">
            <c:ext xmlns:c16="http://schemas.microsoft.com/office/drawing/2014/chart" uri="{C3380CC4-5D6E-409C-BE32-E72D297353CC}">
              <c16:uniqueId val="{00000001-F9E5-4E39-912A-C1ADF9AD9F48}"/>
            </c:ext>
          </c:extLst>
        </c:ser>
        <c:ser>
          <c:idx val="2"/>
          <c:order val="2"/>
          <c:tx>
            <c:strRef>
              <c:f>Summary!$G$5</c:f>
              <c:strCache>
                <c:ptCount val="1"/>
                <c:pt idx="0">
                  <c:v>No</c:v>
                </c:pt>
              </c:strCache>
            </c:strRef>
          </c:tx>
          <c:spPr>
            <a:solidFill>
              <a:schemeClr val="accent2"/>
            </a:solidFill>
            <a:ln>
              <a:noFill/>
            </a:ln>
            <a:effectLst/>
          </c:spPr>
          <c:invertIfNegative val="0"/>
          <c:cat>
            <c:multiLvlStrRef>
              <c:f>Summary!$C$6:$D$24</c:f>
              <c:multiLvlStrCache>
                <c:ptCount val="19"/>
                <c:lvl>
                  <c:pt idx="0">
                    <c:v>Coordinating the national statistical system</c:v>
                  </c:pt>
                  <c:pt idx="1">
                    <c:v>Managing relationships with stakeholders</c:v>
                  </c:pt>
                  <c:pt idx="2">
                    <c:v>Managing statistical standards</c:v>
                  </c:pt>
                  <c:pt idx="3">
                    <c:v>Assuring professional independence</c:v>
                  </c:pt>
                  <c:pt idx="4">
                    <c:v>Assuring impartiality and objectivity</c:v>
                  </c:pt>
                  <c:pt idx="5">
                    <c:v>Assuring transparency</c:v>
                  </c:pt>
                  <c:pt idx="6">
                    <c:v>Assuring statistical confidentiality and data security</c:v>
                  </c:pt>
                  <c:pt idx="7">
                    <c:v>Assuring the quality commitment</c:v>
                  </c:pt>
                  <c:pt idx="8">
                    <c:v>Assuring adequacy of resources</c:v>
                  </c:pt>
                  <c:pt idx="9">
                    <c:v>Assuring methodological soundness</c:v>
                  </c:pt>
                  <c:pt idx="10">
                    <c:v>Assuring cost-effectiveness</c:v>
                  </c:pt>
                  <c:pt idx="11">
                    <c:v>Assuring appropriate statistical procedures</c:v>
                  </c:pt>
                  <c:pt idx="12">
                    <c:v>Managing the respondent burden</c:v>
                  </c:pt>
                  <c:pt idx="13">
                    <c:v>Assuring relevance</c:v>
                  </c:pt>
                  <c:pt idx="14">
                    <c:v>Assuring accuracy and reliability</c:v>
                  </c:pt>
                  <c:pt idx="15">
                    <c:v>Assuring timeliness and punctuality</c:v>
                  </c:pt>
                  <c:pt idx="16">
                    <c:v>Assuring accessibility and clarity</c:v>
                  </c:pt>
                  <c:pt idx="17">
                    <c:v>Assuring coherence and comparability</c:v>
                  </c:pt>
                  <c:pt idx="18">
                    <c:v>Managing metadata</c:v>
                  </c:pt>
                </c:lvl>
                <c:lvl>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lvl>
              </c:multiLvlStrCache>
            </c:multiLvlStrRef>
          </c:cat>
          <c:val>
            <c:numRef>
              <c:f>Summary!$G$6:$G$24</c:f>
              <c:numCache>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xmlns:c16r2="http://schemas.microsoft.com/office/drawing/2015/06/chart">
            <c:ext xmlns:c16="http://schemas.microsoft.com/office/drawing/2014/chart" uri="{C3380CC4-5D6E-409C-BE32-E72D297353CC}">
              <c16:uniqueId val="{00000002-F9E5-4E39-912A-C1ADF9AD9F48}"/>
            </c:ext>
          </c:extLst>
        </c:ser>
        <c:ser>
          <c:idx val="3"/>
          <c:order val="3"/>
          <c:tx>
            <c:strRef>
              <c:f>Summary!$H$5</c:f>
              <c:strCache>
                <c:ptCount val="1"/>
                <c:pt idx="0">
                  <c:v>Not assessed</c:v>
                </c:pt>
              </c:strCache>
            </c:strRef>
          </c:tx>
          <c:spPr>
            <a:solidFill>
              <a:schemeClr val="bg1">
                <a:lumMod val="75000"/>
              </a:schemeClr>
            </a:solidFill>
            <a:ln>
              <a:noFill/>
            </a:ln>
            <a:effectLst/>
          </c:spPr>
          <c:invertIfNegative val="0"/>
          <c:dPt>
            <c:idx val="1"/>
            <c:invertIfNegative val="0"/>
            <c:bubble3D val="0"/>
            <c:spPr>
              <a:solidFill>
                <a:schemeClr val="bg1">
                  <a:lumMod val="65000"/>
                </a:schemeClr>
              </a:solidFill>
              <a:ln>
                <a:noFill/>
              </a:ln>
              <a:effectLst/>
            </c:spPr>
            <c:extLst xmlns:c16r2="http://schemas.microsoft.com/office/drawing/2015/06/chart">
              <c:ext xmlns:c16="http://schemas.microsoft.com/office/drawing/2014/chart" uri="{C3380CC4-5D6E-409C-BE32-E72D297353CC}">
                <c16:uniqueId val="{00000001-4BDE-4168-B803-C061BBDFE561}"/>
              </c:ext>
            </c:extLst>
          </c:dPt>
          <c:val>
            <c:numRef>
              <c:f>Summary!$H$6:$H$24</c:f>
              <c:numCache>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xmlns:c16r2="http://schemas.microsoft.com/office/drawing/2015/06/chart">
            <c:ext xmlns:c16="http://schemas.microsoft.com/office/drawing/2014/chart" uri="{C3380CC4-5D6E-409C-BE32-E72D297353CC}">
              <c16:uniqueId val="{00000000-4BDE-4168-B803-C061BBDFE561}"/>
            </c:ext>
          </c:extLst>
        </c:ser>
        <c:ser>
          <c:idx val="4"/>
          <c:order val="4"/>
          <c:tx>
            <c:strRef>
              <c:f>Summary!$I$5</c:f>
              <c:strCache>
                <c:ptCount val="1"/>
                <c:pt idx="0">
                  <c:v>Missing</c:v>
                </c:pt>
              </c:strCache>
            </c:strRef>
          </c:tx>
          <c:spPr>
            <a:solidFill>
              <a:schemeClr val="accent1">
                <a:lumMod val="60000"/>
                <a:lumOff val="40000"/>
              </a:schemeClr>
            </a:solidFill>
            <a:ln>
              <a:noFill/>
            </a:ln>
            <a:effectLst/>
          </c:spPr>
          <c:invertIfNegative val="0"/>
          <c:cat>
            <c:multiLvlStrRef>
              <c:f>Summary!$C$6:$D$24</c:f>
              <c:multiLvlStrCache>
                <c:ptCount val="19"/>
                <c:lvl>
                  <c:pt idx="0">
                    <c:v>Coordinating the national statistical system</c:v>
                  </c:pt>
                  <c:pt idx="1">
                    <c:v>Managing relationships with stakeholders</c:v>
                  </c:pt>
                  <c:pt idx="2">
                    <c:v>Managing statistical standards</c:v>
                  </c:pt>
                  <c:pt idx="3">
                    <c:v>Assuring professional independence</c:v>
                  </c:pt>
                  <c:pt idx="4">
                    <c:v>Assuring impartiality and objectivity</c:v>
                  </c:pt>
                  <c:pt idx="5">
                    <c:v>Assuring transparency</c:v>
                  </c:pt>
                  <c:pt idx="6">
                    <c:v>Assuring statistical confidentiality and data security</c:v>
                  </c:pt>
                  <c:pt idx="7">
                    <c:v>Assuring the quality commitment</c:v>
                  </c:pt>
                  <c:pt idx="8">
                    <c:v>Assuring adequacy of resources</c:v>
                  </c:pt>
                  <c:pt idx="9">
                    <c:v>Assuring methodological soundness</c:v>
                  </c:pt>
                  <c:pt idx="10">
                    <c:v>Assuring cost-effectiveness</c:v>
                  </c:pt>
                  <c:pt idx="11">
                    <c:v>Assuring appropriate statistical procedures</c:v>
                  </c:pt>
                  <c:pt idx="12">
                    <c:v>Managing the respondent burden</c:v>
                  </c:pt>
                  <c:pt idx="13">
                    <c:v>Assuring relevance</c:v>
                  </c:pt>
                  <c:pt idx="14">
                    <c:v>Assuring accuracy and reliability</c:v>
                  </c:pt>
                  <c:pt idx="15">
                    <c:v>Assuring timeliness and punctuality</c:v>
                  </c:pt>
                  <c:pt idx="16">
                    <c:v>Assuring accessibility and clarity</c:v>
                  </c:pt>
                  <c:pt idx="17">
                    <c:v>Assuring coherence and comparability</c:v>
                  </c:pt>
                  <c:pt idx="18">
                    <c:v>Managing metadata</c:v>
                  </c:pt>
                </c:lvl>
                <c:lvl>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lvl>
              </c:multiLvlStrCache>
            </c:multiLvlStrRef>
          </c:cat>
          <c:val>
            <c:numRef>
              <c:f>Summary!$I$6:$I$24</c:f>
              <c:numCache>
                <c:formatCode>General</c:formatCode>
                <c:ptCount val="19"/>
                <c:pt idx="0">
                  <c:v>4</c:v>
                </c:pt>
                <c:pt idx="1">
                  <c:v>7</c:v>
                </c:pt>
                <c:pt idx="2">
                  <c:v>3</c:v>
                </c:pt>
                <c:pt idx="3">
                  <c:v>3</c:v>
                </c:pt>
                <c:pt idx="4">
                  <c:v>7</c:v>
                </c:pt>
                <c:pt idx="5">
                  <c:v>2</c:v>
                </c:pt>
                <c:pt idx="6">
                  <c:v>6</c:v>
                </c:pt>
                <c:pt idx="7">
                  <c:v>8</c:v>
                </c:pt>
                <c:pt idx="8">
                  <c:v>3</c:v>
                </c:pt>
                <c:pt idx="9">
                  <c:v>5</c:v>
                </c:pt>
                <c:pt idx="10">
                  <c:v>6</c:v>
                </c:pt>
                <c:pt idx="11">
                  <c:v>5</c:v>
                </c:pt>
                <c:pt idx="12">
                  <c:v>4</c:v>
                </c:pt>
                <c:pt idx="13">
                  <c:v>4</c:v>
                </c:pt>
                <c:pt idx="14">
                  <c:v>3</c:v>
                </c:pt>
                <c:pt idx="15">
                  <c:v>4</c:v>
                </c:pt>
                <c:pt idx="16">
                  <c:v>7</c:v>
                </c:pt>
                <c:pt idx="17">
                  <c:v>3</c:v>
                </c:pt>
                <c:pt idx="18">
                  <c:v>3</c:v>
                </c:pt>
              </c:numCache>
            </c:numRef>
          </c:val>
          <c:extLst xmlns:c16r2="http://schemas.microsoft.com/office/drawing/2015/06/chart">
            <c:ext xmlns:c16="http://schemas.microsoft.com/office/drawing/2014/chart" uri="{C3380CC4-5D6E-409C-BE32-E72D297353CC}">
              <c16:uniqueId val="{00000004-F9E5-4E39-912A-C1ADF9AD9F48}"/>
            </c:ext>
          </c:extLst>
        </c:ser>
        <c:dLbls>
          <c:showLegendKey val="0"/>
          <c:showVal val="0"/>
          <c:showCatName val="0"/>
          <c:showSerName val="0"/>
          <c:showPercent val="0"/>
          <c:showBubbleSize val="0"/>
        </c:dLbls>
        <c:gapWidth val="150"/>
        <c:overlap val="100"/>
        <c:axId val="231937400"/>
        <c:axId val="231941880"/>
      </c:barChart>
      <c:catAx>
        <c:axId val="2319374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1941880"/>
        <c:crosses val="autoZero"/>
        <c:auto val="1"/>
        <c:lblAlgn val="ctr"/>
        <c:lblOffset val="100"/>
        <c:noMultiLvlLbl val="0"/>
      </c:catAx>
      <c:valAx>
        <c:axId val="231941880"/>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193740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pl-PL"/>
              <a:t>Compliance s</a:t>
            </a:r>
            <a:r>
              <a:rPr lang="en-US"/>
              <a:t>core</a:t>
            </a:r>
            <a:r>
              <a:rPr lang="pl-PL"/>
              <a:t> per principle</a:t>
            </a:r>
          </a:p>
        </c:rich>
      </c:tx>
      <c:overlay val="0"/>
      <c:spPr>
        <a:noFill/>
        <a:ln>
          <a:noFill/>
        </a:ln>
        <a:effectLst/>
      </c:spPr>
    </c:title>
    <c:autoTitleDeleted val="0"/>
    <c:plotArea>
      <c:layout/>
      <c:barChart>
        <c:barDir val="bar"/>
        <c:grouping val="clustered"/>
        <c:varyColors val="0"/>
        <c:ser>
          <c:idx val="0"/>
          <c:order val="0"/>
          <c:tx>
            <c:strRef>
              <c:f>Summary!$J$5</c:f>
              <c:strCache>
                <c:ptCount val="1"/>
                <c:pt idx="0">
                  <c:v>Score</c:v>
                </c:pt>
              </c:strCache>
            </c:strRef>
          </c:tx>
          <c:spPr>
            <a:solidFill>
              <a:schemeClr val="accent1"/>
            </a:solidFill>
            <a:ln>
              <a:noFill/>
            </a:ln>
            <a:effectLst/>
          </c:spPr>
          <c:invertIfNegative val="0"/>
          <c:cat>
            <c:multiLvlStrRef>
              <c:f>Summary!$C$6:$D$24</c:f>
              <c:multiLvlStrCache>
                <c:ptCount val="19"/>
                <c:lvl>
                  <c:pt idx="0">
                    <c:v>Coordinating the national statistical system</c:v>
                  </c:pt>
                  <c:pt idx="1">
                    <c:v>Managing relationships with stakeholders</c:v>
                  </c:pt>
                  <c:pt idx="2">
                    <c:v>Managing statistical standards</c:v>
                  </c:pt>
                  <c:pt idx="3">
                    <c:v>Assuring professional independence</c:v>
                  </c:pt>
                  <c:pt idx="4">
                    <c:v>Assuring impartiality and objectivity</c:v>
                  </c:pt>
                  <c:pt idx="5">
                    <c:v>Assuring transparency</c:v>
                  </c:pt>
                  <c:pt idx="6">
                    <c:v>Assuring statistical confidentiality and data security</c:v>
                  </c:pt>
                  <c:pt idx="7">
                    <c:v>Assuring the quality commitment</c:v>
                  </c:pt>
                  <c:pt idx="8">
                    <c:v>Assuring adequacy of resources</c:v>
                  </c:pt>
                  <c:pt idx="9">
                    <c:v>Assuring methodological soundness</c:v>
                  </c:pt>
                  <c:pt idx="10">
                    <c:v>Assuring cost-effectiveness</c:v>
                  </c:pt>
                  <c:pt idx="11">
                    <c:v>Assuring appropriate statistical procedures</c:v>
                  </c:pt>
                  <c:pt idx="12">
                    <c:v>Managing the respondent burden</c:v>
                  </c:pt>
                  <c:pt idx="13">
                    <c:v>Assuring relevance</c:v>
                  </c:pt>
                  <c:pt idx="14">
                    <c:v>Assuring accuracy and reliability</c:v>
                  </c:pt>
                  <c:pt idx="15">
                    <c:v>Assuring timeliness and punctuality</c:v>
                  </c:pt>
                  <c:pt idx="16">
                    <c:v>Assuring accessibility and clarity</c:v>
                  </c:pt>
                  <c:pt idx="17">
                    <c:v>Assuring coherence and comparability</c:v>
                  </c:pt>
                  <c:pt idx="18">
                    <c:v>Managing metadata</c:v>
                  </c:pt>
                </c:lvl>
                <c:lvl>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lvl>
              </c:multiLvlStrCache>
            </c:multiLvlStrRef>
          </c:cat>
          <c:val>
            <c:numRef>
              <c:f>Summary!$J$6:$J$24</c:f>
              <c:numCache>
                <c:formatCode>0</c:formatCode>
                <c:ptCount val="1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numCache>
            </c:numRef>
          </c:val>
          <c:extLst xmlns:c16r2="http://schemas.microsoft.com/office/drawing/2015/06/chart">
            <c:ext xmlns:c16="http://schemas.microsoft.com/office/drawing/2014/chart" uri="{C3380CC4-5D6E-409C-BE32-E72D297353CC}">
              <c16:uniqueId val="{00000000-9D67-4455-BB06-62FF8C9618A4}"/>
            </c:ext>
          </c:extLst>
        </c:ser>
        <c:dLbls>
          <c:showLegendKey val="0"/>
          <c:showVal val="0"/>
          <c:showCatName val="0"/>
          <c:showSerName val="0"/>
          <c:showPercent val="0"/>
          <c:showBubbleSize val="0"/>
        </c:dLbls>
        <c:gapWidth val="182"/>
        <c:axId val="232012256"/>
        <c:axId val="232016736"/>
      </c:barChart>
      <c:catAx>
        <c:axId val="23201225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016736"/>
        <c:crossesAt val="0"/>
        <c:auto val="1"/>
        <c:lblAlgn val="ctr"/>
        <c:lblOffset val="100"/>
        <c:noMultiLvlLbl val="0"/>
      </c:catAx>
      <c:valAx>
        <c:axId val="232016736"/>
        <c:scaling>
          <c:orientation val="minMax"/>
          <c:max val="100"/>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012256"/>
        <c:crosses val="autoZero"/>
        <c:crossBetween val="between"/>
        <c:majorUnit val="2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25" r="0.25" t="0.75000000000000011" header="0.30000000000000004" footer="0.30000000000000004"/>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pl-PL"/>
              <a:t>Compliance s</a:t>
            </a:r>
            <a:r>
              <a:rPr lang="en-US"/>
              <a:t>core</a:t>
            </a:r>
            <a:r>
              <a:rPr lang="pl-PL"/>
              <a:t> per level</a:t>
            </a:r>
          </a:p>
        </c:rich>
      </c:tx>
      <c:overlay val="0"/>
      <c:spPr>
        <a:noFill/>
        <a:ln>
          <a:noFill/>
        </a:ln>
        <a:effectLst/>
      </c:spPr>
    </c:title>
    <c:autoTitleDeleted val="0"/>
    <c:plotArea>
      <c:layout>
        <c:manualLayout>
          <c:layoutTarget val="inner"/>
          <c:xMode val="edge"/>
          <c:yMode val="edge"/>
          <c:x val="0.45829738703327533"/>
          <c:y val="0.32373246447642329"/>
          <c:w val="0.5018601693612198"/>
          <c:h val="0.60401794603260783"/>
        </c:manualLayout>
      </c:layout>
      <c:barChart>
        <c:barDir val="bar"/>
        <c:grouping val="clustered"/>
        <c:varyColors val="0"/>
        <c:ser>
          <c:idx val="0"/>
          <c:order val="0"/>
          <c:tx>
            <c:strRef>
              <c:f>Summary!$E$5</c:f>
              <c:strCache>
                <c:ptCount val="1"/>
                <c:pt idx="0">
                  <c:v>Full</c:v>
                </c:pt>
              </c:strCache>
            </c:strRef>
          </c:tx>
          <c:spPr>
            <a:solidFill>
              <a:schemeClr val="accent1"/>
            </a:solidFill>
            <a:ln>
              <a:noFill/>
            </a:ln>
            <a:effectLst/>
          </c:spPr>
          <c:invertIfNegative val="0"/>
          <c:cat>
            <c:multiLvlStrRef>
              <c:f>Summary!$C$29:$D$32</c:f>
              <c:multiLvlStrCache>
                <c:ptCount val="4"/>
                <c:lvl>
                  <c:pt idx="0">
                    <c:v>Managing the statistical system</c:v>
                  </c:pt>
                  <c:pt idx="1">
                    <c:v>Managing the institutional environment</c:v>
                  </c:pt>
                  <c:pt idx="2">
                    <c:v>Managing statistical processes</c:v>
                  </c:pt>
                  <c:pt idx="3">
                    <c:v>Managing statistical outputs</c:v>
                  </c:pt>
                </c:lvl>
                <c:lvl>
                  <c:pt idx="0">
                    <c:v>A</c:v>
                  </c:pt>
                  <c:pt idx="1">
                    <c:v>B</c:v>
                  </c:pt>
                  <c:pt idx="2">
                    <c:v>C</c:v>
                  </c:pt>
                  <c:pt idx="3">
                    <c:v>D</c:v>
                  </c:pt>
                </c:lvl>
              </c:multiLvlStrCache>
            </c:multiLvlStrRef>
          </c:cat>
          <c:val>
            <c:numRef>
              <c:f>Summary!$E$29:$E$32</c:f>
              <c:numCache>
                <c:formatCode>0</c:formatCode>
                <c:ptCount val="4"/>
                <c:pt idx="0">
                  <c:v>#N/A</c:v>
                </c:pt>
                <c:pt idx="1">
                  <c:v>#N/A</c:v>
                </c:pt>
                <c:pt idx="2">
                  <c:v>#N/A</c:v>
                </c:pt>
                <c:pt idx="3">
                  <c:v>#N/A</c:v>
                </c:pt>
              </c:numCache>
            </c:numRef>
          </c:val>
          <c:extLst xmlns:c16r2="http://schemas.microsoft.com/office/drawing/2015/06/chart">
            <c:ext xmlns:c16="http://schemas.microsoft.com/office/drawing/2014/chart" uri="{C3380CC4-5D6E-409C-BE32-E72D297353CC}">
              <c16:uniqueId val="{00000000-07AE-4CB6-9404-16F6DFB0EAA4}"/>
            </c:ext>
          </c:extLst>
        </c:ser>
        <c:dLbls>
          <c:showLegendKey val="0"/>
          <c:showVal val="0"/>
          <c:showCatName val="0"/>
          <c:showSerName val="0"/>
          <c:showPercent val="0"/>
          <c:showBubbleSize val="0"/>
        </c:dLbls>
        <c:gapWidth val="182"/>
        <c:axId val="232127784"/>
        <c:axId val="232518152"/>
      </c:barChart>
      <c:catAx>
        <c:axId val="23212778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518152"/>
        <c:crossesAt val="0"/>
        <c:auto val="1"/>
        <c:lblAlgn val="ctr"/>
        <c:lblOffset val="100"/>
        <c:noMultiLvlLbl val="0"/>
      </c:catAx>
      <c:valAx>
        <c:axId val="232518152"/>
        <c:scaling>
          <c:orientation val="minMax"/>
          <c:max val="100"/>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127784"/>
        <c:crosses val="autoZero"/>
        <c:crossBetween val="between"/>
        <c:majorUnit val="2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4762</xdr:colOff>
      <xdr:row>46</xdr:row>
      <xdr:rowOff>9524</xdr:rowOff>
    </xdr:from>
    <xdr:to>
      <xdr:col>16</xdr:col>
      <xdr:colOff>609600</xdr:colOff>
      <xdr:row>76</xdr:row>
      <xdr:rowOff>95249</xdr:rowOff>
    </xdr:to>
    <xdr:graphicFrame macro="">
      <xdr:nvGraphicFramePr>
        <xdr:cNvPr id="5" name="Chart 4">
          <a:extLst>
            <a:ext uri="{FF2B5EF4-FFF2-40B4-BE49-F238E27FC236}">
              <a16:creationId xmlns="" xmlns:a16="http://schemas.microsoft.com/office/drawing/2014/main" id="{14700C59-6668-48AD-9CDB-CAC44742076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47624</xdr:colOff>
      <xdr:row>33</xdr:row>
      <xdr:rowOff>9525</xdr:rowOff>
    </xdr:from>
    <xdr:to>
      <xdr:col>7</xdr:col>
      <xdr:colOff>533399</xdr:colOff>
      <xdr:row>63</xdr:row>
      <xdr:rowOff>38099</xdr:rowOff>
    </xdr:to>
    <xdr:graphicFrame macro="">
      <xdr:nvGraphicFramePr>
        <xdr:cNvPr id="6" name="Chart 5">
          <a:extLst>
            <a:ext uri="{FF2B5EF4-FFF2-40B4-BE49-F238E27FC236}">
              <a16:creationId xmlns="" xmlns:a16="http://schemas.microsoft.com/office/drawing/2014/main" id="{434D37DD-A780-4E57-AFB4-EB5D77D535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596900</xdr:colOff>
      <xdr:row>33</xdr:row>
      <xdr:rowOff>41274</xdr:rowOff>
    </xdr:from>
    <xdr:to>
      <xdr:col>16</xdr:col>
      <xdr:colOff>603250</xdr:colOff>
      <xdr:row>45</xdr:row>
      <xdr:rowOff>31749</xdr:rowOff>
    </xdr:to>
    <xdr:graphicFrame macro="">
      <xdr:nvGraphicFramePr>
        <xdr:cNvPr id="7" name="Chart 6">
          <a:extLst>
            <a:ext uri="{FF2B5EF4-FFF2-40B4-BE49-F238E27FC236}">
              <a16:creationId xmlns="" xmlns:a16="http://schemas.microsoft.com/office/drawing/2014/main" id="{4D07EA89-E31E-41D6-97A1-E84608FE78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topLeftCell="A6" workbookViewId="0">
      <selection activeCell="A6" sqref="A6"/>
    </sheetView>
  </sheetViews>
  <sheetFormatPr defaultRowHeight="12.75" x14ac:dyDescent="0.2"/>
  <cols>
    <col min="1" max="1" width="146" style="2" customWidth="1"/>
  </cols>
  <sheetData>
    <row r="1" spans="1:1" ht="18.75" x14ac:dyDescent="0.2">
      <c r="A1" s="105" t="s">
        <v>512</v>
      </c>
    </row>
    <row r="2" spans="1:1" ht="15.75" x14ac:dyDescent="0.2">
      <c r="A2" s="106" t="s">
        <v>513</v>
      </c>
    </row>
    <row r="3" spans="1:1" ht="305.25" customHeight="1" x14ac:dyDescent="0.2">
      <c r="A3" s="104" t="s">
        <v>519</v>
      </c>
    </row>
    <row r="4" spans="1:1" ht="125.25" customHeight="1" x14ac:dyDescent="0.2">
      <c r="A4" s="104" t="s">
        <v>516</v>
      </c>
    </row>
    <row r="5" spans="1:1" ht="174" customHeight="1" x14ac:dyDescent="0.2">
      <c r="A5" s="104" t="s">
        <v>517</v>
      </c>
    </row>
    <row r="6" spans="1:1" ht="283.5" customHeight="1" x14ac:dyDescent="0.2">
      <c r="A6" s="104" t="s">
        <v>518</v>
      </c>
    </row>
    <row r="7" spans="1:1" ht="136.5" customHeight="1" x14ac:dyDescent="0.2">
      <c r="A7" s="104" t="s">
        <v>515</v>
      </c>
    </row>
    <row r="8" spans="1:1" ht="38.25" x14ac:dyDescent="0.2">
      <c r="A8" s="107" t="s">
        <v>514</v>
      </c>
    </row>
  </sheetData>
  <printOptions gridLines="1"/>
  <pageMargins left="0.7" right="0.7" top="0.75" bottom="0.75" header="0.3" footer="0.3"/>
  <pageSetup orientation="landscape" r:id="rId1"/>
  <headerFooter>
    <oddFooter>&amp;Lprinted: &amp;D&amp;C&amp;F, &amp;A&amp;Rpage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6"/>
  <sheetViews>
    <sheetView workbookViewId="0">
      <pane xSplit="7" ySplit="9" topLeftCell="H52" activePane="bottomRight" state="frozen"/>
      <selection pane="topRight" activeCell="H1" sqref="H1"/>
      <selection pane="bottomLeft" activeCell="A10" sqref="A10"/>
      <selection pane="bottomRight" activeCell="H52" sqref="H52"/>
    </sheetView>
  </sheetViews>
  <sheetFormatPr defaultColWidth="11.42578125" defaultRowHeight="12.75" x14ac:dyDescent="0.2"/>
  <cols>
    <col min="1" max="1" width="3.7109375" style="1" customWidth="1"/>
    <col min="2" max="2" width="15.140625" style="2" customWidth="1"/>
    <col min="3" max="3" width="4.28515625" style="1" customWidth="1"/>
    <col min="4" max="4" width="17.42578125" style="2" customWidth="1"/>
    <col min="5" max="5" width="5.28515625" style="1" customWidth="1"/>
    <col min="6" max="6" width="45.5703125" style="2" customWidth="1"/>
    <col min="7" max="7" width="8.42578125" style="2" customWidth="1"/>
    <col min="8" max="8" width="15.42578125" customWidth="1"/>
    <col min="9" max="9" width="66.42578125" customWidth="1"/>
  </cols>
  <sheetData>
    <row r="1" spans="1:9" ht="23.25" x14ac:dyDescent="0.2">
      <c r="A1" s="126" t="s">
        <v>491</v>
      </c>
      <c r="B1" s="126"/>
      <c r="C1" s="126"/>
      <c r="D1" s="126"/>
      <c r="E1" s="126"/>
      <c r="F1" s="126"/>
      <c r="G1" s="126"/>
      <c r="H1" s="126"/>
      <c r="I1" s="126"/>
    </row>
    <row r="2" spans="1:9" ht="65.25" customHeight="1" x14ac:dyDescent="0.2">
      <c r="A2" s="127" t="s">
        <v>510</v>
      </c>
      <c r="B2" s="128"/>
      <c r="C2" s="128"/>
      <c r="D2" s="128"/>
      <c r="E2" s="128"/>
      <c r="F2" s="128"/>
      <c r="G2" s="128"/>
      <c r="H2" s="128"/>
      <c r="I2" s="128"/>
    </row>
    <row r="3" spans="1:9" x14ac:dyDescent="0.2">
      <c r="A3" s="16"/>
      <c r="B3" s="16"/>
      <c r="C3" s="16"/>
      <c r="D3" s="16"/>
      <c r="E3" s="16"/>
      <c r="F3" s="16"/>
      <c r="G3" s="16"/>
    </row>
    <row r="4" spans="1:9" x14ac:dyDescent="0.2">
      <c r="A4" s="125" t="s">
        <v>0</v>
      </c>
      <c r="B4" s="125"/>
      <c r="C4" s="125"/>
      <c r="D4" s="67" t="s">
        <v>131</v>
      </c>
      <c r="E4" s="7"/>
      <c r="F4" s="7"/>
      <c r="G4" s="7"/>
    </row>
    <row r="5" spans="1:9" x14ac:dyDescent="0.2">
      <c r="D5" s="66" t="s">
        <v>489</v>
      </c>
      <c r="E5" s="7"/>
      <c r="F5" s="7"/>
      <c r="G5" s="7"/>
    </row>
    <row r="6" spans="1:9" x14ac:dyDescent="0.2">
      <c r="D6" s="12" t="s">
        <v>5</v>
      </c>
      <c r="E6" s="7"/>
      <c r="F6" s="7"/>
      <c r="G6" s="7"/>
    </row>
    <row r="7" spans="1:9" ht="13.5" thickBot="1" x14ac:dyDescent="0.25">
      <c r="D7" s="84" t="s">
        <v>506</v>
      </c>
      <c r="E7" s="7"/>
      <c r="F7" s="7"/>
      <c r="G7" s="7"/>
    </row>
    <row r="8" spans="1:9" ht="17.25" thickBot="1" x14ac:dyDescent="0.25">
      <c r="A8" s="9"/>
      <c r="B8" s="9"/>
      <c r="C8" s="10"/>
      <c r="D8" s="65"/>
      <c r="E8" s="11"/>
      <c r="F8" s="11"/>
      <c r="G8" s="11"/>
      <c r="H8" s="123" t="s">
        <v>1</v>
      </c>
      <c r="I8" s="124"/>
    </row>
    <row r="9" spans="1:9" ht="35.25" customHeight="1" thickBot="1" x14ac:dyDescent="0.25">
      <c r="A9" s="129" t="s">
        <v>6</v>
      </c>
      <c r="B9" s="130"/>
      <c r="C9" s="129" t="s">
        <v>129</v>
      </c>
      <c r="D9" s="130"/>
      <c r="E9" s="129" t="s">
        <v>130</v>
      </c>
      <c r="F9" s="131"/>
      <c r="G9" s="54" t="s">
        <v>508</v>
      </c>
      <c r="H9" s="18" t="s">
        <v>509</v>
      </c>
      <c r="I9" s="15" t="s">
        <v>492</v>
      </c>
    </row>
    <row r="10" spans="1:9" ht="51" x14ac:dyDescent="0.2">
      <c r="A10" s="117" t="s">
        <v>7</v>
      </c>
      <c r="B10" s="108" t="s">
        <v>8</v>
      </c>
      <c r="C10" s="114">
        <v>1</v>
      </c>
      <c r="D10" s="111" t="s">
        <v>9</v>
      </c>
      <c r="E10" s="25">
        <v>1.1000000000000001</v>
      </c>
      <c r="F10" s="50" t="s">
        <v>11</v>
      </c>
      <c r="G10" s="55" t="str">
        <f>HYPERLINK("#'Elements to be assured'!C"&amp;MATCH($E10,'Elements to be assured'!$A:$A,0),"click")</f>
        <v>click</v>
      </c>
      <c r="H10" s="93"/>
      <c r="I10" s="17"/>
    </row>
    <row r="11" spans="1:9" ht="51" x14ac:dyDescent="0.2">
      <c r="A11" s="118"/>
      <c r="B11" s="109"/>
      <c r="C11" s="115"/>
      <c r="D11" s="112"/>
      <c r="E11" s="26">
        <v>1.2</v>
      </c>
      <c r="F11" s="51" t="s">
        <v>12</v>
      </c>
      <c r="G11" s="55" t="str">
        <f>HYPERLINK("#'Elements to be assured'!C"&amp;MATCH($E11,'Elements to be assured'!$A:$A,0),"click")</f>
        <v>click</v>
      </c>
      <c r="H11" s="94"/>
      <c r="I11" s="13"/>
    </row>
    <row r="12" spans="1:9" ht="51" x14ac:dyDescent="0.2">
      <c r="A12" s="118"/>
      <c r="B12" s="109"/>
      <c r="C12" s="115"/>
      <c r="D12" s="112"/>
      <c r="E12" s="26">
        <v>1.3</v>
      </c>
      <c r="F12" s="51" t="s">
        <v>13</v>
      </c>
      <c r="G12" s="55" t="str">
        <f>HYPERLINK("#'Elements to be assured'!C"&amp;MATCH($E12,'Elements to be assured'!$A:$A,0),"click")</f>
        <v>click</v>
      </c>
      <c r="H12" s="94"/>
      <c r="I12" s="13"/>
    </row>
    <row r="13" spans="1:9" ht="26.25" thickBot="1" x14ac:dyDescent="0.25">
      <c r="A13" s="118"/>
      <c r="B13" s="109"/>
      <c r="C13" s="116"/>
      <c r="D13" s="113"/>
      <c r="E13" s="27">
        <v>1.4</v>
      </c>
      <c r="F13" s="52" t="s">
        <v>14</v>
      </c>
      <c r="G13" s="56" t="str">
        <f>HYPERLINK("#'Elements to be assured'!C"&amp;MATCH($E13,'Elements to be assured'!$A:$A,0),"click")</f>
        <v>click</v>
      </c>
      <c r="H13" s="95"/>
      <c r="I13" s="14"/>
    </row>
    <row r="14" spans="1:9" ht="38.25" customHeight="1" x14ac:dyDescent="0.2">
      <c r="A14" s="118"/>
      <c r="B14" s="109"/>
      <c r="C14" s="114">
        <v>2</v>
      </c>
      <c r="D14" s="111" t="s">
        <v>15</v>
      </c>
      <c r="E14" s="25">
        <v>2.1</v>
      </c>
      <c r="F14" s="50" t="s">
        <v>16</v>
      </c>
      <c r="G14" s="57" t="str">
        <f>HYPERLINK("#'Elements to be assured'!C"&amp;MATCH($E14,'Elements to be assured'!$A:$A,0),"click")</f>
        <v>click</v>
      </c>
      <c r="H14" s="93"/>
      <c r="I14" s="17"/>
    </row>
    <row r="15" spans="1:9" ht="38.25" x14ac:dyDescent="0.2">
      <c r="A15" s="118"/>
      <c r="B15" s="109"/>
      <c r="C15" s="115"/>
      <c r="D15" s="112"/>
      <c r="E15" s="26">
        <v>2.2000000000000002</v>
      </c>
      <c r="F15" s="51" t="s">
        <v>17</v>
      </c>
      <c r="G15" s="55" t="str">
        <f>HYPERLINK("#'Elements to be assured'!C"&amp;MATCH($E15,'Elements to be assured'!$A:$A,0),"click")</f>
        <v>click</v>
      </c>
      <c r="H15" s="94"/>
      <c r="I15" s="13"/>
    </row>
    <row r="16" spans="1:9" ht="51" x14ac:dyDescent="0.2">
      <c r="A16" s="118"/>
      <c r="B16" s="109"/>
      <c r="C16" s="115"/>
      <c r="D16" s="112"/>
      <c r="E16" s="26">
        <v>2.2999999999999998</v>
      </c>
      <c r="F16" s="51" t="s">
        <v>18</v>
      </c>
      <c r="G16" s="55" t="str">
        <f>HYPERLINK("#'Elements to be assured'!C"&amp;MATCH($E16,'Elements to be assured'!$A:$A,0),"click")</f>
        <v>click</v>
      </c>
      <c r="H16" s="94"/>
      <c r="I16" s="13"/>
    </row>
    <row r="17" spans="1:9" s="4" customFormat="1" ht="63.75" x14ac:dyDescent="0.2">
      <c r="A17" s="118"/>
      <c r="B17" s="109"/>
      <c r="C17" s="115"/>
      <c r="D17" s="112"/>
      <c r="E17" s="26">
        <v>2.4</v>
      </c>
      <c r="F17" s="51" t="s">
        <v>19</v>
      </c>
      <c r="G17" s="55" t="str">
        <f>HYPERLINK("#'Elements to be assured'!C"&amp;MATCH($E17,'Elements to be assured'!$A:$A,0),"click")</f>
        <v>click</v>
      </c>
      <c r="H17" s="96"/>
      <c r="I17" s="13"/>
    </row>
    <row r="18" spans="1:9" s="4" customFormat="1" ht="63.75" x14ac:dyDescent="0.2">
      <c r="A18" s="118"/>
      <c r="B18" s="109"/>
      <c r="C18" s="115"/>
      <c r="D18" s="112"/>
      <c r="E18" s="26">
        <v>2.5</v>
      </c>
      <c r="F18" s="51" t="s">
        <v>20</v>
      </c>
      <c r="G18" s="55" t="str">
        <f>HYPERLINK("#'Elements to be assured'!C"&amp;MATCH($E18,'Elements to be assured'!$A:$A,0),"click")</f>
        <v>click</v>
      </c>
      <c r="H18" s="96"/>
      <c r="I18" s="13"/>
    </row>
    <row r="19" spans="1:9" ht="102" x14ac:dyDescent="0.2">
      <c r="A19" s="118"/>
      <c r="B19" s="109"/>
      <c r="C19" s="115"/>
      <c r="D19" s="112"/>
      <c r="E19" s="26">
        <v>2.6</v>
      </c>
      <c r="F19" s="51" t="s">
        <v>21</v>
      </c>
      <c r="G19" s="55" t="str">
        <f>HYPERLINK("#'Elements to be assured'!C"&amp;MATCH($E19,'Elements to be assured'!$A:$A,0),"click")</f>
        <v>click</v>
      </c>
      <c r="H19" s="94"/>
      <c r="I19" s="13"/>
    </row>
    <row r="20" spans="1:9" ht="26.25" thickBot="1" x14ac:dyDescent="0.25">
      <c r="A20" s="118"/>
      <c r="B20" s="109"/>
      <c r="C20" s="116"/>
      <c r="D20" s="113"/>
      <c r="E20" s="27">
        <v>2.7</v>
      </c>
      <c r="F20" s="52" t="s">
        <v>22</v>
      </c>
      <c r="G20" s="56" t="str">
        <f>HYPERLINK("#'Elements to be assured'!C"&amp;MATCH($E20,'Elements to be assured'!$A:$A,0),"click")</f>
        <v>click</v>
      </c>
      <c r="H20" s="95"/>
      <c r="I20" s="14"/>
    </row>
    <row r="21" spans="1:9" ht="38.25" x14ac:dyDescent="0.2">
      <c r="A21" s="118"/>
      <c r="B21" s="109"/>
      <c r="C21" s="114">
        <v>3</v>
      </c>
      <c r="D21" s="111" t="s">
        <v>23</v>
      </c>
      <c r="E21" s="25">
        <v>3.1</v>
      </c>
      <c r="F21" s="50" t="s">
        <v>24</v>
      </c>
      <c r="G21" s="57" t="str">
        <f>HYPERLINK("#'Elements to be assured'!C"&amp;MATCH($E21,'Elements to be assured'!$A:$A,0),"click")</f>
        <v>click</v>
      </c>
      <c r="H21" s="93"/>
      <c r="I21" s="17"/>
    </row>
    <row r="22" spans="1:9" s="4" customFormat="1" ht="51" x14ac:dyDescent="0.2">
      <c r="A22" s="118"/>
      <c r="B22" s="109"/>
      <c r="C22" s="115"/>
      <c r="D22" s="112"/>
      <c r="E22" s="26">
        <v>3.2</v>
      </c>
      <c r="F22" s="51" t="s">
        <v>25</v>
      </c>
      <c r="G22" s="55" t="str">
        <f>HYPERLINK("#'Elements to be assured'!C"&amp;MATCH($E22,'Elements to be assured'!$A:$A,0),"click")</f>
        <v>click</v>
      </c>
      <c r="H22" s="96"/>
      <c r="I22" s="13"/>
    </row>
    <row r="23" spans="1:9" s="4" customFormat="1" ht="39" thickBot="1" x14ac:dyDescent="0.25">
      <c r="A23" s="119"/>
      <c r="B23" s="110"/>
      <c r="C23" s="116"/>
      <c r="D23" s="113"/>
      <c r="E23" s="27">
        <v>3.3</v>
      </c>
      <c r="F23" s="52" t="s">
        <v>26</v>
      </c>
      <c r="G23" s="56" t="str">
        <f>HYPERLINK("#'Elements to be assured'!C"&amp;MATCH($E23,'Elements to be assured'!$A:$A,0),"click")</f>
        <v>click</v>
      </c>
      <c r="H23" s="23"/>
      <c r="I23" s="14"/>
    </row>
    <row r="24" spans="1:9" ht="102" x14ac:dyDescent="0.2">
      <c r="A24" s="117" t="s">
        <v>27</v>
      </c>
      <c r="B24" s="108" t="s">
        <v>28</v>
      </c>
      <c r="C24" s="114">
        <v>4</v>
      </c>
      <c r="D24" s="111" t="s">
        <v>29</v>
      </c>
      <c r="E24" s="25">
        <v>4.0999999999999996</v>
      </c>
      <c r="F24" s="50" t="s">
        <v>30</v>
      </c>
      <c r="G24" s="57" t="str">
        <f>HYPERLINK("#'Elements to be assured'!C"&amp;MATCH($E24,'Elements to be assured'!$A:$A,0),"click")</f>
        <v>click</v>
      </c>
      <c r="H24" s="19"/>
      <c r="I24" s="17"/>
    </row>
    <row r="25" spans="1:9" ht="102" x14ac:dyDescent="0.2">
      <c r="A25" s="118"/>
      <c r="B25" s="109"/>
      <c r="C25" s="115"/>
      <c r="D25" s="112"/>
      <c r="E25" s="26">
        <v>4.2</v>
      </c>
      <c r="F25" s="51" t="s">
        <v>32</v>
      </c>
      <c r="G25" s="55" t="str">
        <f>HYPERLINK("#'Elements to be assured'!C"&amp;MATCH($E25,'Elements to be assured'!$A:$A,0),"click")</f>
        <v>click</v>
      </c>
      <c r="H25" s="20"/>
      <c r="I25" s="13"/>
    </row>
    <row r="26" spans="1:9" ht="64.5" thickBot="1" x14ac:dyDescent="0.25">
      <c r="A26" s="118"/>
      <c r="B26" s="109"/>
      <c r="C26" s="116"/>
      <c r="D26" s="113"/>
      <c r="E26" s="27">
        <v>4.3</v>
      </c>
      <c r="F26" s="52" t="s">
        <v>33</v>
      </c>
      <c r="G26" s="56" t="str">
        <f>HYPERLINK("#'Elements to be assured'!C"&amp;MATCH($E26,'Elements to be assured'!$A:$A,0),"click")</f>
        <v>click</v>
      </c>
      <c r="H26" s="21"/>
      <c r="I26" s="14"/>
    </row>
    <row r="27" spans="1:9" ht="63.75" x14ac:dyDescent="0.2">
      <c r="A27" s="118"/>
      <c r="B27" s="109"/>
      <c r="C27" s="114">
        <v>5</v>
      </c>
      <c r="D27" s="111" t="s">
        <v>34</v>
      </c>
      <c r="E27" s="25">
        <v>5.0999999999999996</v>
      </c>
      <c r="F27" s="50" t="s">
        <v>35</v>
      </c>
      <c r="G27" s="57" t="str">
        <f>HYPERLINK("#'Elements to be assured'!C"&amp;MATCH($E27,'Elements to be assured'!$A:$A,0),"click")</f>
        <v>click</v>
      </c>
      <c r="H27" s="19"/>
      <c r="I27" s="17"/>
    </row>
    <row r="28" spans="1:9" s="4" customFormat="1" ht="38.25" x14ac:dyDescent="0.2">
      <c r="A28" s="118"/>
      <c r="B28" s="109"/>
      <c r="C28" s="115"/>
      <c r="D28" s="112"/>
      <c r="E28" s="26">
        <v>5.2</v>
      </c>
      <c r="F28" s="53" t="s">
        <v>36</v>
      </c>
      <c r="G28" s="58" t="str">
        <f>HYPERLINK("#'Elements to be assured'!C"&amp;MATCH($E28,'Elements to be assured'!$A:$A,0),"click")</f>
        <v>click</v>
      </c>
      <c r="H28" s="22"/>
      <c r="I28" s="13"/>
    </row>
    <row r="29" spans="1:9" s="4" customFormat="1" ht="25.5" x14ac:dyDescent="0.2">
      <c r="A29" s="118"/>
      <c r="B29" s="109"/>
      <c r="C29" s="115"/>
      <c r="D29" s="112"/>
      <c r="E29" s="26">
        <v>5.3</v>
      </c>
      <c r="F29" s="51" t="s">
        <v>37</v>
      </c>
      <c r="G29" s="55" t="str">
        <f>HYPERLINK("#'Elements to be assured'!C"&amp;MATCH($E29,'Elements to be assured'!$A:$A,0),"click")</f>
        <v>click</v>
      </c>
      <c r="H29" s="22"/>
      <c r="I29" s="13"/>
    </row>
    <row r="30" spans="1:9" ht="25.5" x14ac:dyDescent="0.2">
      <c r="A30" s="118"/>
      <c r="B30" s="109"/>
      <c r="C30" s="115"/>
      <c r="D30" s="112"/>
      <c r="E30" s="26">
        <v>5.4</v>
      </c>
      <c r="F30" s="51" t="s">
        <v>38</v>
      </c>
      <c r="G30" s="55" t="str">
        <f>HYPERLINK("#'Elements to be assured'!C"&amp;MATCH($E30,'Elements to be assured'!$A:$A,0),"click")</f>
        <v>click</v>
      </c>
      <c r="H30" s="20"/>
      <c r="I30" s="13"/>
    </row>
    <row r="31" spans="1:9" ht="25.5" x14ac:dyDescent="0.2">
      <c r="A31" s="118"/>
      <c r="B31" s="109"/>
      <c r="C31" s="115"/>
      <c r="D31" s="112"/>
      <c r="E31" s="26">
        <v>5.5</v>
      </c>
      <c r="F31" s="51" t="s">
        <v>3</v>
      </c>
      <c r="G31" s="55" t="str">
        <f>HYPERLINK("#'Elements to be assured'!C"&amp;MATCH($E31,'Elements to be assured'!$A:$A,0),"click")</f>
        <v>click</v>
      </c>
      <c r="H31" s="20"/>
      <c r="I31" s="13"/>
    </row>
    <row r="32" spans="1:9" ht="51" x14ac:dyDescent="0.2">
      <c r="A32" s="118"/>
      <c r="B32" s="109"/>
      <c r="C32" s="115"/>
      <c r="D32" s="112"/>
      <c r="E32" s="26">
        <v>5.6</v>
      </c>
      <c r="F32" s="51" t="s">
        <v>39</v>
      </c>
      <c r="G32" s="55" t="str">
        <f>HYPERLINK("#'Elements to be assured'!C"&amp;MATCH($E32,'Elements to be assured'!$A:$A,0),"click")</f>
        <v>click</v>
      </c>
      <c r="H32" s="20"/>
      <c r="I32" s="13"/>
    </row>
    <row r="33" spans="1:9" ht="39" thickBot="1" x14ac:dyDescent="0.25">
      <c r="A33" s="118"/>
      <c r="B33" s="109"/>
      <c r="C33" s="116"/>
      <c r="D33" s="113"/>
      <c r="E33" s="27">
        <v>5.7</v>
      </c>
      <c r="F33" s="52" t="s">
        <v>40</v>
      </c>
      <c r="G33" s="56" t="str">
        <f>HYPERLINK("#'Elements to be assured'!C"&amp;MATCH($E33,'Elements to be assured'!$A:$A,0),"click")</f>
        <v>click</v>
      </c>
      <c r="H33" s="21"/>
      <c r="I33" s="14"/>
    </row>
    <row r="34" spans="1:9" s="4" customFormat="1" ht="38.25" x14ac:dyDescent="0.2">
      <c r="A34" s="118"/>
      <c r="B34" s="109"/>
      <c r="C34" s="114">
        <v>6</v>
      </c>
      <c r="D34" s="111" t="s">
        <v>41</v>
      </c>
      <c r="E34" s="25">
        <v>6.1</v>
      </c>
      <c r="F34" s="50" t="s">
        <v>43</v>
      </c>
      <c r="G34" s="57" t="str">
        <f>HYPERLINK("#'Elements to be assured'!C"&amp;MATCH($E34,'Elements to be assured'!$A:$A,0),"click")</f>
        <v>click</v>
      </c>
      <c r="H34" s="24"/>
      <c r="I34" s="17"/>
    </row>
    <row r="35" spans="1:9" s="4" customFormat="1" ht="39" thickBot="1" x14ac:dyDescent="0.25">
      <c r="A35" s="118"/>
      <c r="B35" s="109"/>
      <c r="C35" s="116"/>
      <c r="D35" s="113"/>
      <c r="E35" s="27">
        <v>6.2</v>
      </c>
      <c r="F35" s="52" t="s">
        <v>44</v>
      </c>
      <c r="G35" s="56" t="str">
        <f>HYPERLINK("#'Elements to be assured'!C"&amp;MATCH($E35,'Elements to be assured'!$A:$A,0),"click")</f>
        <v>click</v>
      </c>
      <c r="H35" s="23"/>
      <c r="I35" s="14"/>
    </row>
    <row r="36" spans="1:9" ht="25.5" customHeight="1" x14ac:dyDescent="0.2">
      <c r="A36" s="118"/>
      <c r="B36" s="109"/>
      <c r="C36" s="114">
        <v>7</v>
      </c>
      <c r="D36" s="111" t="s">
        <v>45</v>
      </c>
      <c r="E36" s="25">
        <v>7.1</v>
      </c>
      <c r="F36" s="50" t="s">
        <v>46</v>
      </c>
      <c r="G36" s="57" t="str">
        <f>HYPERLINK("#'Elements to be assured'!C"&amp;MATCH($E36,'Elements to be assured'!$A:$A,0),"click")</f>
        <v>click</v>
      </c>
      <c r="H36" s="19"/>
      <c r="I36" s="17"/>
    </row>
    <row r="37" spans="1:9" ht="38.25" x14ac:dyDescent="0.2">
      <c r="A37" s="118"/>
      <c r="B37" s="109"/>
      <c r="C37" s="115"/>
      <c r="D37" s="112"/>
      <c r="E37" s="26">
        <v>7.2</v>
      </c>
      <c r="F37" s="51" t="s">
        <v>47</v>
      </c>
      <c r="G37" s="55" t="str">
        <f>HYPERLINK("#'Elements to be assured'!C"&amp;MATCH($E37,'Elements to be assured'!$A:$A,0),"click")</f>
        <v>click</v>
      </c>
      <c r="H37" s="20"/>
      <c r="I37" s="13"/>
    </row>
    <row r="38" spans="1:9" ht="38.25" x14ac:dyDescent="0.2">
      <c r="A38" s="118"/>
      <c r="B38" s="109"/>
      <c r="C38" s="115"/>
      <c r="D38" s="112"/>
      <c r="E38" s="26">
        <v>7.3</v>
      </c>
      <c r="F38" s="51" t="s">
        <v>48</v>
      </c>
      <c r="G38" s="55" t="str">
        <f>HYPERLINK("#'Elements to be assured'!C"&amp;MATCH($E38,'Elements to be assured'!$A:$A,0),"click")</f>
        <v>click</v>
      </c>
      <c r="H38" s="20"/>
      <c r="I38" s="13"/>
    </row>
    <row r="39" spans="1:9" ht="25.5" x14ac:dyDescent="0.2">
      <c r="A39" s="118"/>
      <c r="B39" s="109"/>
      <c r="C39" s="115"/>
      <c r="D39" s="112"/>
      <c r="E39" s="26">
        <v>7.4</v>
      </c>
      <c r="F39" s="51" t="s">
        <v>49</v>
      </c>
      <c r="G39" s="55" t="str">
        <f>HYPERLINK("#'Elements to be assured'!C"&amp;MATCH($E39,'Elements to be assured'!$A:$A,0),"click")</f>
        <v>click</v>
      </c>
      <c r="H39" s="20"/>
      <c r="I39" s="13"/>
    </row>
    <row r="40" spans="1:9" s="4" customFormat="1" ht="25.5" x14ac:dyDescent="0.2">
      <c r="A40" s="118"/>
      <c r="B40" s="109"/>
      <c r="C40" s="115"/>
      <c r="D40" s="112"/>
      <c r="E40" s="26">
        <v>7.5</v>
      </c>
      <c r="F40" s="51" t="s">
        <v>50</v>
      </c>
      <c r="G40" s="55" t="str">
        <f>HYPERLINK("#'Elements to be assured'!C"&amp;MATCH($E40,'Elements to be assured'!$A:$A,0),"click")</f>
        <v>click</v>
      </c>
      <c r="H40" s="22"/>
      <c r="I40" s="13"/>
    </row>
    <row r="41" spans="1:9" s="4" customFormat="1" ht="26.25" thickBot="1" x14ac:dyDescent="0.25">
      <c r="A41" s="118"/>
      <c r="B41" s="109"/>
      <c r="C41" s="116"/>
      <c r="D41" s="113"/>
      <c r="E41" s="27">
        <v>7.6</v>
      </c>
      <c r="F41" s="52" t="s">
        <v>51</v>
      </c>
      <c r="G41" s="56" t="str">
        <f>HYPERLINK("#'Elements to be assured'!C"&amp;MATCH($E41,'Elements to be assured'!$A:$A,0),"click")</f>
        <v>click</v>
      </c>
      <c r="H41" s="23"/>
      <c r="I41" s="14"/>
    </row>
    <row r="42" spans="1:9" ht="26.25" customHeight="1" x14ac:dyDescent="0.2">
      <c r="A42" s="118"/>
      <c r="B42" s="109"/>
      <c r="C42" s="120">
        <v>8</v>
      </c>
      <c r="D42" s="111" t="s">
        <v>52</v>
      </c>
      <c r="E42" s="25">
        <v>8.1</v>
      </c>
      <c r="F42" s="50" t="s">
        <v>53</v>
      </c>
      <c r="G42" s="57" t="str">
        <f>HYPERLINK("#'Elements to be assured'!C"&amp;MATCH($E42,'Elements to be assured'!$A:$A,0),"click")</f>
        <v>click</v>
      </c>
      <c r="H42" s="19"/>
      <c r="I42" s="17"/>
    </row>
    <row r="43" spans="1:9" ht="25.5" x14ac:dyDescent="0.2">
      <c r="A43" s="118"/>
      <c r="B43" s="109"/>
      <c r="C43" s="121"/>
      <c r="D43" s="112"/>
      <c r="E43" s="26">
        <v>8.1999999999999993</v>
      </c>
      <c r="F43" s="51" t="s">
        <v>54</v>
      </c>
      <c r="G43" s="55" t="str">
        <f>HYPERLINK("#'Elements to be assured'!C"&amp;MATCH($E43,'Elements to be assured'!$A:$A,0),"click")</f>
        <v>click</v>
      </c>
      <c r="H43" s="20"/>
      <c r="I43" s="13"/>
    </row>
    <row r="44" spans="1:9" ht="51" x14ac:dyDescent="0.2">
      <c r="A44" s="118"/>
      <c r="B44" s="109"/>
      <c r="C44" s="121"/>
      <c r="D44" s="112"/>
      <c r="E44" s="26">
        <v>8.3000000000000007</v>
      </c>
      <c r="F44" s="51" t="s">
        <v>56</v>
      </c>
      <c r="G44" s="55" t="str">
        <f>HYPERLINK("#'Elements to be assured'!C"&amp;MATCH($E44,'Elements to be assured'!$A:$A,0),"click")</f>
        <v>click</v>
      </c>
      <c r="H44" s="20"/>
      <c r="I44" s="13"/>
    </row>
    <row r="45" spans="1:9" ht="25.5" x14ac:dyDescent="0.2">
      <c r="A45" s="118"/>
      <c r="B45" s="109"/>
      <c r="C45" s="121"/>
      <c r="D45" s="112"/>
      <c r="E45" s="26">
        <v>8.4</v>
      </c>
      <c r="F45" s="51" t="s">
        <v>57</v>
      </c>
      <c r="G45" s="55" t="str">
        <f>HYPERLINK("#'Elements to be assured'!C"&amp;MATCH($E45,'Elements to be assured'!$A:$A,0),"click")</f>
        <v>click</v>
      </c>
      <c r="H45" s="20"/>
      <c r="I45" s="13"/>
    </row>
    <row r="46" spans="1:9" ht="25.5" x14ac:dyDescent="0.2">
      <c r="A46" s="118"/>
      <c r="B46" s="109"/>
      <c r="C46" s="121"/>
      <c r="D46" s="112"/>
      <c r="E46" s="26">
        <v>8.5</v>
      </c>
      <c r="F46" s="51" t="s">
        <v>58</v>
      </c>
      <c r="G46" s="55" t="str">
        <f>HYPERLINK("#'Elements to be assured'!C"&amp;MATCH($E46,'Elements to be assured'!$A:$A,0),"click")</f>
        <v>click</v>
      </c>
      <c r="H46" s="20"/>
      <c r="I46" s="13"/>
    </row>
    <row r="47" spans="1:9" ht="38.25" x14ac:dyDescent="0.2">
      <c r="A47" s="118"/>
      <c r="B47" s="109"/>
      <c r="C47" s="121"/>
      <c r="D47" s="112"/>
      <c r="E47" s="26">
        <v>8.6</v>
      </c>
      <c r="F47" s="51" t="s">
        <v>59</v>
      </c>
      <c r="G47" s="55" t="str">
        <f>HYPERLINK("#'Elements to be assured'!C"&amp;MATCH($E47,'Elements to be assured'!$A:$A,0),"click")</f>
        <v>click</v>
      </c>
      <c r="H47" s="20"/>
      <c r="I47" s="13"/>
    </row>
    <row r="48" spans="1:9" s="4" customFormat="1" ht="25.5" x14ac:dyDescent="0.2">
      <c r="A48" s="118"/>
      <c r="B48" s="109"/>
      <c r="C48" s="121"/>
      <c r="D48" s="112"/>
      <c r="E48" s="26">
        <v>8.6999999999999993</v>
      </c>
      <c r="F48" s="51" t="s">
        <v>60</v>
      </c>
      <c r="G48" s="55" t="str">
        <f>HYPERLINK("#'Elements to be assured'!C"&amp;MATCH($E48,'Elements to be assured'!$A:$A,0),"click")</f>
        <v>click</v>
      </c>
      <c r="H48" s="22"/>
      <c r="I48" s="13"/>
    </row>
    <row r="49" spans="1:9" s="4" customFormat="1" ht="26.25" thickBot="1" x14ac:dyDescent="0.25">
      <c r="A49" s="118"/>
      <c r="B49" s="109"/>
      <c r="C49" s="122"/>
      <c r="D49" s="113"/>
      <c r="E49" s="27">
        <v>8.8000000000000007</v>
      </c>
      <c r="F49" s="52" t="s">
        <v>61</v>
      </c>
      <c r="G49" s="56" t="str">
        <f>HYPERLINK("#'Elements to be assured'!C"&amp;MATCH($E49,'Elements to be assured'!$A:$A,0),"click")</f>
        <v>click</v>
      </c>
      <c r="H49" s="23"/>
      <c r="I49" s="14"/>
    </row>
    <row r="50" spans="1:9" ht="38.25" x14ac:dyDescent="0.2">
      <c r="A50" s="118"/>
      <c r="B50" s="109"/>
      <c r="C50" s="114">
        <v>9</v>
      </c>
      <c r="D50" s="111" t="s">
        <v>62</v>
      </c>
      <c r="E50" s="25">
        <v>9.1</v>
      </c>
      <c r="F50" s="50" t="s">
        <v>64</v>
      </c>
      <c r="G50" s="57" t="str">
        <f>HYPERLINK("#'Elements to be assured'!C"&amp;MATCH($E50,'Elements to be assured'!$A:$A,0),"click")</f>
        <v>click</v>
      </c>
      <c r="H50" s="19"/>
      <c r="I50" s="17"/>
    </row>
    <row r="51" spans="1:9" ht="25.5" x14ac:dyDescent="0.2">
      <c r="A51" s="118"/>
      <c r="B51" s="109"/>
      <c r="C51" s="115"/>
      <c r="D51" s="112"/>
      <c r="E51" s="26">
        <v>9.1999999999999993</v>
      </c>
      <c r="F51" s="51" t="s">
        <v>65</v>
      </c>
      <c r="G51" s="55" t="str">
        <f>HYPERLINK("#'Elements to be assured'!C"&amp;MATCH($E51,'Elements to be assured'!$A:$A,0),"click")</f>
        <v>click</v>
      </c>
      <c r="H51" s="20"/>
      <c r="I51" s="13"/>
    </row>
    <row r="52" spans="1:9" ht="26.25" thickBot="1" x14ac:dyDescent="0.25">
      <c r="A52" s="119"/>
      <c r="B52" s="110"/>
      <c r="C52" s="116"/>
      <c r="D52" s="113"/>
      <c r="E52" s="27">
        <v>9.3000000000000007</v>
      </c>
      <c r="F52" s="52" t="s">
        <v>66</v>
      </c>
      <c r="G52" s="56" t="str">
        <f>HYPERLINK("#'Elements to be assured'!C"&amp;MATCH($E52,'Elements to be assured'!$A:$A,0),"click")</f>
        <v>click</v>
      </c>
      <c r="H52" s="21"/>
      <c r="I52" s="14"/>
    </row>
    <row r="53" spans="1:9" ht="51" x14ac:dyDescent="0.2">
      <c r="A53" s="117" t="s">
        <v>67</v>
      </c>
      <c r="B53" s="108" t="s">
        <v>68</v>
      </c>
      <c r="C53" s="114">
        <v>10</v>
      </c>
      <c r="D53" s="111" t="s">
        <v>69</v>
      </c>
      <c r="E53" s="25">
        <v>10.1</v>
      </c>
      <c r="F53" s="50" t="s">
        <v>70</v>
      </c>
      <c r="G53" s="57" t="str">
        <f>HYPERLINK("#'Elements to be assured'!C"&amp;MATCH($E53,'Elements to be assured'!$A:$A,0),"click")</f>
        <v>click</v>
      </c>
      <c r="H53" s="19"/>
      <c r="I53" s="17"/>
    </row>
    <row r="54" spans="1:9" ht="38.25" x14ac:dyDescent="0.2">
      <c r="A54" s="118"/>
      <c r="B54" s="109"/>
      <c r="C54" s="115"/>
      <c r="D54" s="112"/>
      <c r="E54" s="26">
        <v>10.199999999999999</v>
      </c>
      <c r="F54" s="51" t="s">
        <v>72</v>
      </c>
      <c r="G54" s="55" t="str">
        <f>HYPERLINK("#'Elements to be assured'!C"&amp;MATCH($E54,'Elements to be assured'!$A:$A,0),"click")</f>
        <v>click</v>
      </c>
      <c r="H54" s="20"/>
      <c r="I54" s="13"/>
    </row>
    <row r="55" spans="1:9" ht="51" x14ac:dyDescent="0.2">
      <c r="A55" s="118"/>
      <c r="B55" s="109"/>
      <c r="C55" s="115"/>
      <c r="D55" s="112"/>
      <c r="E55" s="26">
        <v>10.3</v>
      </c>
      <c r="F55" s="51" t="s">
        <v>73</v>
      </c>
      <c r="G55" s="55" t="str">
        <f>HYPERLINK("#'Elements to be assured'!C"&amp;MATCH($E55,'Elements to be assured'!$A:$A,0),"click")</f>
        <v>click</v>
      </c>
      <c r="H55" s="20"/>
      <c r="I55" s="13"/>
    </row>
    <row r="56" spans="1:9" ht="25.5" x14ac:dyDescent="0.2">
      <c r="A56" s="118"/>
      <c r="B56" s="109"/>
      <c r="C56" s="115"/>
      <c r="D56" s="112"/>
      <c r="E56" s="26">
        <v>10.4</v>
      </c>
      <c r="F56" s="51" t="s">
        <v>74</v>
      </c>
      <c r="G56" s="55" t="str">
        <f>HYPERLINK("#'Elements to be assured'!C"&amp;MATCH($E56,'Elements to be assured'!$A:$A,0),"click")</f>
        <v>click</v>
      </c>
      <c r="H56" s="20"/>
      <c r="I56" s="13"/>
    </row>
    <row r="57" spans="1:9" ht="51.75" thickBot="1" x14ac:dyDescent="0.25">
      <c r="A57" s="118"/>
      <c r="B57" s="109"/>
      <c r="C57" s="116"/>
      <c r="D57" s="113"/>
      <c r="E57" s="27">
        <v>10.5</v>
      </c>
      <c r="F57" s="52" t="s">
        <v>75</v>
      </c>
      <c r="G57" s="56" t="str">
        <f>HYPERLINK("#'Elements to be assured'!C"&amp;MATCH($E57,'Elements to be assured'!$A:$A,0),"click")</f>
        <v>click</v>
      </c>
      <c r="H57" s="21"/>
      <c r="I57" s="14"/>
    </row>
    <row r="58" spans="1:9" s="4" customFormat="1" ht="51" x14ac:dyDescent="0.2">
      <c r="A58" s="118"/>
      <c r="B58" s="109"/>
      <c r="C58" s="114">
        <v>11</v>
      </c>
      <c r="D58" s="111" t="s">
        <v>76</v>
      </c>
      <c r="E58" s="25">
        <v>11.1</v>
      </c>
      <c r="F58" s="50" t="s">
        <v>77</v>
      </c>
      <c r="G58" s="57" t="str">
        <f>HYPERLINK("#'Elements to be assured'!C"&amp;MATCH($E58,'Elements to be assured'!$A:$A,0),"click")</f>
        <v>click</v>
      </c>
      <c r="H58" s="24"/>
      <c r="I58" s="17"/>
    </row>
    <row r="59" spans="1:9" s="4" customFormat="1" ht="25.5" x14ac:dyDescent="0.2">
      <c r="A59" s="118"/>
      <c r="B59" s="109"/>
      <c r="C59" s="115"/>
      <c r="D59" s="112"/>
      <c r="E59" s="26">
        <v>11.2</v>
      </c>
      <c r="F59" s="51" t="s">
        <v>2</v>
      </c>
      <c r="G59" s="55" t="str">
        <f>HYPERLINK("#'Elements to be assured'!C"&amp;MATCH($E59,'Elements to be assured'!$A:$A,0),"click")</f>
        <v>click</v>
      </c>
      <c r="H59" s="22"/>
      <c r="I59" s="13"/>
    </row>
    <row r="60" spans="1:9" s="4" customFormat="1" ht="38.25" x14ac:dyDescent="0.2">
      <c r="A60" s="118"/>
      <c r="B60" s="109"/>
      <c r="C60" s="115"/>
      <c r="D60" s="112"/>
      <c r="E60" s="26">
        <v>11.3</v>
      </c>
      <c r="F60" s="51" t="s">
        <v>78</v>
      </c>
      <c r="G60" s="55" t="str">
        <f>HYPERLINK("#'Elements to be assured'!C"&amp;MATCH($E60,'Elements to be assured'!$A:$A,0),"click")</f>
        <v>click</v>
      </c>
      <c r="H60" s="22"/>
      <c r="I60" s="13"/>
    </row>
    <row r="61" spans="1:9" ht="38.25" x14ac:dyDescent="0.2">
      <c r="A61" s="118"/>
      <c r="B61" s="109"/>
      <c r="C61" s="115"/>
      <c r="D61" s="112"/>
      <c r="E61" s="26">
        <v>11.4</v>
      </c>
      <c r="F61" s="51" t="s">
        <v>79</v>
      </c>
      <c r="G61" s="55" t="str">
        <f>HYPERLINK("#'Elements to be assured'!C"&amp;MATCH($E61,'Elements to be assured'!$A:$A,0),"click")</f>
        <v>click</v>
      </c>
      <c r="H61" s="20"/>
      <c r="I61" s="13"/>
    </row>
    <row r="62" spans="1:9" ht="38.25" x14ac:dyDescent="0.2">
      <c r="A62" s="118"/>
      <c r="B62" s="109"/>
      <c r="C62" s="115"/>
      <c r="D62" s="112"/>
      <c r="E62" s="26">
        <v>11.5</v>
      </c>
      <c r="F62" s="51" t="s">
        <v>81</v>
      </c>
      <c r="G62" s="55" t="str">
        <f>HYPERLINK("#'Elements to be assured'!C"&amp;MATCH($E62,'Elements to be assured'!$A:$A,0),"click")</f>
        <v>click</v>
      </c>
      <c r="H62" s="20"/>
      <c r="I62" s="13"/>
    </row>
    <row r="63" spans="1:9" ht="39" thickBot="1" x14ac:dyDescent="0.25">
      <c r="A63" s="118"/>
      <c r="B63" s="109"/>
      <c r="C63" s="116"/>
      <c r="D63" s="113"/>
      <c r="E63" s="27">
        <v>11.6</v>
      </c>
      <c r="F63" s="52" t="s">
        <v>82</v>
      </c>
      <c r="G63" s="56" t="str">
        <f>HYPERLINK("#'Elements to be assured'!C"&amp;MATCH($E63,'Elements to be assured'!$A:$A,0),"click")</f>
        <v>click</v>
      </c>
      <c r="H63" s="21"/>
      <c r="I63" s="14"/>
    </row>
    <row r="64" spans="1:9" ht="25.5" customHeight="1" x14ac:dyDescent="0.2">
      <c r="A64" s="118"/>
      <c r="B64" s="109"/>
      <c r="C64" s="114">
        <v>12</v>
      </c>
      <c r="D64" s="111" t="s">
        <v>83</v>
      </c>
      <c r="E64" s="25">
        <v>12.1</v>
      </c>
      <c r="F64" s="50" t="s">
        <v>84</v>
      </c>
      <c r="G64" s="57" t="str">
        <f>HYPERLINK("#'Elements to be assured'!C"&amp;MATCH($E64,'Elements to be assured'!$A:$A,0),"click")</f>
        <v>click</v>
      </c>
      <c r="H64" s="19"/>
      <c r="I64" s="17"/>
    </row>
    <row r="65" spans="1:9" ht="25.5" x14ac:dyDescent="0.2">
      <c r="A65" s="118"/>
      <c r="B65" s="109"/>
      <c r="C65" s="115"/>
      <c r="D65" s="112"/>
      <c r="E65" s="26">
        <v>12.2</v>
      </c>
      <c r="F65" s="51" t="s">
        <v>85</v>
      </c>
      <c r="G65" s="55" t="str">
        <f>HYPERLINK("#'Elements to be assured'!C"&amp;MATCH($E65,'Elements to be assured'!$A:$A,0),"click")</f>
        <v>click</v>
      </c>
      <c r="H65" s="20"/>
      <c r="I65" s="13"/>
    </row>
    <row r="66" spans="1:9" ht="38.25" x14ac:dyDescent="0.2">
      <c r="A66" s="118"/>
      <c r="B66" s="109"/>
      <c r="C66" s="115"/>
      <c r="D66" s="112"/>
      <c r="E66" s="26">
        <v>12.3</v>
      </c>
      <c r="F66" s="51" t="s">
        <v>86</v>
      </c>
      <c r="G66" s="55" t="str">
        <f>HYPERLINK("#'Elements to be assured'!C"&amp;MATCH($E66,'Elements to be assured'!$A:$A,0),"click")</f>
        <v>click</v>
      </c>
      <c r="H66" s="20"/>
      <c r="I66" s="13"/>
    </row>
    <row r="67" spans="1:9" ht="25.5" x14ac:dyDescent="0.2">
      <c r="A67" s="118"/>
      <c r="B67" s="109"/>
      <c r="C67" s="115"/>
      <c r="D67" s="112"/>
      <c r="E67" s="26">
        <v>12.4</v>
      </c>
      <c r="F67" s="51" t="s">
        <v>87</v>
      </c>
      <c r="G67" s="55" t="str">
        <f>HYPERLINK("#'Elements to be assured'!C"&amp;MATCH($E67,'Elements to be assured'!$A:$A,0),"click")</f>
        <v>click</v>
      </c>
      <c r="H67" s="20"/>
      <c r="I67" s="13"/>
    </row>
    <row r="68" spans="1:9" s="4" customFormat="1" ht="51.75" thickBot="1" x14ac:dyDescent="0.25">
      <c r="A68" s="118"/>
      <c r="B68" s="109"/>
      <c r="C68" s="116"/>
      <c r="D68" s="113"/>
      <c r="E68" s="27">
        <v>12.5</v>
      </c>
      <c r="F68" s="52" t="s">
        <v>88</v>
      </c>
      <c r="G68" s="56" t="str">
        <f>HYPERLINK("#'Elements to be assured'!C"&amp;MATCH($E68,'Elements to be assured'!$A:$A,0),"click")</f>
        <v>click</v>
      </c>
      <c r="H68" s="23"/>
      <c r="I68" s="14"/>
    </row>
    <row r="69" spans="1:9" s="4" customFormat="1" ht="25.5" x14ac:dyDescent="0.2">
      <c r="A69" s="118"/>
      <c r="B69" s="109"/>
      <c r="C69" s="114">
        <v>13</v>
      </c>
      <c r="D69" s="111" t="s">
        <v>89</v>
      </c>
      <c r="E69" s="25">
        <v>13.1</v>
      </c>
      <c r="F69" s="50" t="s">
        <v>90</v>
      </c>
      <c r="G69" s="57" t="str">
        <f>HYPERLINK("#'Elements to be assured'!C"&amp;MATCH($E69,'Elements to be assured'!$A:$A,0),"click")</f>
        <v>click</v>
      </c>
      <c r="H69" s="24"/>
      <c r="I69" s="17"/>
    </row>
    <row r="70" spans="1:9" ht="25.5" x14ac:dyDescent="0.2">
      <c r="A70" s="118"/>
      <c r="B70" s="109"/>
      <c r="C70" s="115"/>
      <c r="D70" s="112"/>
      <c r="E70" s="26">
        <v>13.2</v>
      </c>
      <c r="F70" s="51" t="s">
        <v>91</v>
      </c>
      <c r="G70" s="55" t="str">
        <f>HYPERLINK("#'Elements to be assured'!C"&amp;MATCH($E70,'Elements to be assured'!$A:$A,0),"click")</f>
        <v>click</v>
      </c>
      <c r="H70" s="20"/>
      <c r="I70" s="13"/>
    </row>
    <row r="71" spans="1:9" ht="25.5" x14ac:dyDescent="0.2">
      <c r="A71" s="118"/>
      <c r="B71" s="109"/>
      <c r="C71" s="115"/>
      <c r="D71" s="112"/>
      <c r="E71" s="26">
        <v>13.3</v>
      </c>
      <c r="F71" s="51" t="s">
        <v>92</v>
      </c>
      <c r="G71" s="55" t="str">
        <f>HYPERLINK("#'Elements to be assured'!C"&amp;MATCH($E71,'Elements to be assured'!$A:$A,0),"click")</f>
        <v>click</v>
      </c>
      <c r="H71" s="20"/>
      <c r="I71" s="13"/>
    </row>
    <row r="72" spans="1:9" ht="39" thickBot="1" x14ac:dyDescent="0.25">
      <c r="A72" s="119"/>
      <c r="B72" s="110"/>
      <c r="C72" s="116"/>
      <c r="D72" s="113"/>
      <c r="E72" s="27">
        <v>13.4</v>
      </c>
      <c r="F72" s="52" t="s">
        <v>94</v>
      </c>
      <c r="G72" s="56" t="str">
        <f>HYPERLINK("#'Elements to be assured'!C"&amp;MATCH($E72,'Elements to be assured'!$A:$A,0),"click")</f>
        <v>click</v>
      </c>
      <c r="H72" s="21"/>
      <c r="I72" s="14"/>
    </row>
    <row r="73" spans="1:9" ht="38.25" x14ac:dyDescent="0.2">
      <c r="A73" s="117" t="s">
        <v>95</v>
      </c>
      <c r="B73" s="108" t="s">
        <v>96</v>
      </c>
      <c r="C73" s="114">
        <v>14</v>
      </c>
      <c r="D73" s="111" t="s">
        <v>97</v>
      </c>
      <c r="E73" s="25">
        <v>14.1</v>
      </c>
      <c r="F73" s="50" t="s">
        <v>98</v>
      </c>
      <c r="G73" s="57" t="str">
        <f>HYPERLINK("#'Elements to be assured'!C"&amp;MATCH($E73,'Elements to be assured'!$A:$A,0),"click")</f>
        <v>click</v>
      </c>
      <c r="H73" s="19"/>
      <c r="I73" s="17"/>
    </row>
    <row r="74" spans="1:9" ht="25.5" x14ac:dyDescent="0.2">
      <c r="A74" s="118"/>
      <c r="B74" s="109"/>
      <c r="C74" s="115"/>
      <c r="D74" s="112"/>
      <c r="E74" s="26">
        <v>14.2</v>
      </c>
      <c r="F74" s="51" t="s">
        <v>99</v>
      </c>
      <c r="G74" s="55" t="str">
        <f>HYPERLINK("#'Elements to be assured'!C"&amp;MATCH($E74,'Elements to be assured'!$A:$A,0),"click")</f>
        <v>click</v>
      </c>
      <c r="H74" s="20"/>
      <c r="I74" s="13"/>
    </row>
    <row r="75" spans="1:9" ht="38.25" x14ac:dyDescent="0.2">
      <c r="A75" s="118"/>
      <c r="B75" s="109"/>
      <c r="C75" s="115"/>
      <c r="D75" s="112"/>
      <c r="E75" s="26">
        <v>14.3</v>
      </c>
      <c r="F75" s="51" t="s">
        <v>100</v>
      </c>
      <c r="G75" s="55" t="str">
        <f>HYPERLINK("#'Elements to be assured'!C"&amp;MATCH($E75,'Elements to be assured'!$A:$A,0),"click")</f>
        <v>click</v>
      </c>
      <c r="H75" s="20"/>
      <c r="I75" s="13"/>
    </row>
    <row r="76" spans="1:9" ht="26.25" thickBot="1" x14ac:dyDescent="0.25">
      <c r="A76" s="118"/>
      <c r="B76" s="109"/>
      <c r="C76" s="116"/>
      <c r="D76" s="113"/>
      <c r="E76" s="27">
        <v>14.4</v>
      </c>
      <c r="F76" s="52" t="s">
        <v>102</v>
      </c>
      <c r="G76" s="56" t="str">
        <f>HYPERLINK("#'Elements to be assured'!C"&amp;MATCH($E76,'Elements to be assured'!$A:$A,0),"click")</f>
        <v>click</v>
      </c>
      <c r="H76" s="21"/>
      <c r="I76" s="14"/>
    </row>
    <row r="77" spans="1:9" s="4" customFormat="1" ht="38.25" x14ac:dyDescent="0.2">
      <c r="A77" s="118"/>
      <c r="B77" s="109"/>
      <c r="C77" s="114">
        <v>15</v>
      </c>
      <c r="D77" s="111" t="s">
        <v>103</v>
      </c>
      <c r="E77" s="25">
        <v>15.1</v>
      </c>
      <c r="F77" s="50" t="s">
        <v>4</v>
      </c>
      <c r="G77" s="57" t="str">
        <f>HYPERLINK("#'Elements to be assured'!C"&amp;MATCH($E77,'Elements to be assured'!$A:$A,0),"click")</f>
        <v>click</v>
      </c>
      <c r="H77" s="24"/>
      <c r="I77" s="17"/>
    </row>
    <row r="78" spans="1:9" s="4" customFormat="1" ht="38.25" x14ac:dyDescent="0.2">
      <c r="A78" s="118"/>
      <c r="B78" s="109"/>
      <c r="C78" s="115"/>
      <c r="D78" s="112"/>
      <c r="E78" s="26">
        <v>15.2</v>
      </c>
      <c r="F78" s="51" t="s">
        <v>104</v>
      </c>
      <c r="G78" s="55" t="str">
        <f>HYPERLINK("#'Elements to be assured'!C"&amp;MATCH($E78,'Elements to be assured'!$A:$A,0),"click")</f>
        <v>click</v>
      </c>
      <c r="H78" s="22"/>
      <c r="I78" s="13"/>
    </row>
    <row r="79" spans="1:9" ht="39" thickBot="1" x14ac:dyDescent="0.25">
      <c r="A79" s="118"/>
      <c r="B79" s="109"/>
      <c r="C79" s="116"/>
      <c r="D79" s="113"/>
      <c r="E79" s="27">
        <v>15.3</v>
      </c>
      <c r="F79" s="52" t="s">
        <v>105</v>
      </c>
      <c r="G79" s="56" t="str">
        <f>HYPERLINK("#'Elements to be assured'!C"&amp;MATCH($E79,'Elements to be assured'!$A:$A,0),"click")</f>
        <v>click</v>
      </c>
      <c r="H79" s="21"/>
      <c r="I79" s="14"/>
    </row>
    <row r="80" spans="1:9" ht="38.25" x14ac:dyDescent="0.2">
      <c r="A80" s="118"/>
      <c r="B80" s="109"/>
      <c r="C80" s="114">
        <v>16</v>
      </c>
      <c r="D80" s="111" t="s">
        <v>106</v>
      </c>
      <c r="E80" s="25">
        <v>16.100000000000001</v>
      </c>
      <c r="F80" s="50" t="s">
        <v>107</v>
      </c>
      <c r="G80" s="57" t="str">
        <f>HYPERLINK("#'Elements to be assured'!C"&amp;MATCH($E80,'Elements to be assured'!$A:$A,0),"click")</f>
        <v>click</v>
      </c>
      <c r="H80" s="19"/>
      <c r="I80" s="17"/>
    </row>
    <row r="81" spans="1:9" ht="25.5" x14ac:dyDescent="0.2">
      <c r="A81" s="118"/>
      <c r="B81" s="109"/>
      <c r="C81" s="115"/>
      <c r="D81" s="112"/>
      <c r="E81" s="26">
        <v>16.2</v>
      </c>
      <c r="F81" s="51" t="s">
        <v>108</v>
      </c>
      <c r="G81" s="55" t="str">
        <f>HYPERLINK("#'Elements to be assured'!C"&amp;MATCH($E81,'Elements to be assured'!$A:$A,0),"click")</f>
        <v>click</v>
      </c>
      <c r="H81" s="20"/>
      <c r="I81" s="13"/>
    </row>
    <row r="82" spans="1:9" ht="25.5" x14ac:dyDescent="0.2">
      <c r="A82" s="118"/>
      <c r="B82" s="109"/>
      <c r="C82" s="115"/>
      <c r="D82" s="112"/>
      <c r="E82" s="26">
        <v>16.3</v>
      </c>
      <c r="F82" s="51" t="s">
        <v>109</v>
      </c>
      <c r="G82" s="55" t="str">
        <f>HYPERLINK("#'Elements to be assured'!C"&amp;MATCH($E82,'Elements to be assured'!$A:$A,0),"click")</f>
        <v>click</v>
      </c>
      <c r="H82" s="20"/>
      <c r="I82" s="13"/>
    </row>
    <row r="83" spans="1:9" ht="39" thickBot="1" x14ac:dyDescent="0.25">
      <c r="A83" s="118"/>
      <c r="B83" s="109"/>
      <c r="C83" s="116"/>
      <c r="D83" s="113"/>
      <c r="E83" s="27">
        <v>16.399999999999999</v>
      </c>
      <c r="F83" s="52" t="s">
        <v>110</v>
      </c>
      <c r="G83" s="56" t="str">
        <f>HYPERLINK("#'Elements to be assured'!C"&amp;MATCH($E83,'Elements to be assured'!$A:$A,0),"click")</f>
        <v>click</v>
      </c>
      <c r="H83" s="21"/>
      <c r="I83" s="14"/>
    </row>
    <row r="84" spans="1:9" ht="25.5" x14ac:dyDescent="0.2">
      <c r="A84" s="118"/>
      <c r="B84" s="109"/>
      <c r="C84" s="114">
        <v>17</v>
      </c>
      <c r="D84" s="111" t="s">
        <v>111</v>
      </c>
      <c r="E84" s="25">
        <v>17.100000000000001</v>
      </c>
      <c r="F84" s="50" t="s">
        <v>112</v>
      </c>
      <c r="G84" s="57" t="str">
        <f>HYPERLINK("#'Elements to be assured'!C"&amp;MATCH($E84,'Elements to be assured'!$A:$A,0),"click")</f>
        <v>click</v>
      </c>
      <c r="H84" s="19"/>
      <c r="I84" s="17"/>
    </row>
    <row r="85" spans="1:9" s="4" customFormat="1" ht="25.5" x14ac:dyDescent="0.2">
      <c r="A85" s="118"/>
      <c r="B85" s="109"/>
      <c r="C85" s="115"/>
      <c r="D85" s="112"/>
      <c r="E85" s="26">
        <v>17.2</v>
      </c>
      <c r="F85" s="51" t="s">
        <v>114</v>
      </c>
      <c r="G85" s="55" t="str">
        <f>HYPERLINK("#'Elements to be assured'!C"&amp;MATCH($E85,'Elements to be assured'!$A:$A,0),"click")</f>
        <v>click</v>
      </c>
      <c r="H85" s="22"/>
      <c r="I85" s="13"/>
    </row>
    <row r="86" spans="1:9" s="4" customFormat="1" ht="25.5" x14ac:dyDescent="0.2">
      <c r="A86" s="118"/>
      <c r="B86" s="109"/>
      <c r="C86" s="115"/>
      <c r="D86" s="112"/>
      <c r="E86" s="26">
        <v>17.3</v>
      </c>
      <c r="F86" s="51" t="s">
        <v>115</v>
      </c>
      <c r="G86" s="55" t="str">
        <f>HYPERLINK("#'Elements to be assured'!C"&amp;MATCH($E86,'Elements to be assured'!$A:$A,0),"click")</f>
        <v>click</v>
      </c>
      <c r="H86" s="22"/>
      <c r="I86" s="13"/>
    </row>
    <row r="87" spans="1:9" ht="51" x14ac:dyDescent="0.2">
      <c r="A87" s="118"/>
      <c r="B87" s="109"/>
      <c r="C87" s="115"/>
      <c r="D87" s="112"/>
      <c r="E87" s="26">
        <v>17.399999999999999</v>
      </c>
      <c r="F87" s="51" t="s">
        <v>116</v>
      </c>
      <c r="G87" s="55" t="str">
        <f>HYPERLINK("#'Elements to be assured'!C"&amp;MATCH($E87,'Elements to be assured'!$A:$A,0),"click")</f>
        <v>click</v>
      </c>
      <c r="H87" s="20"/>
      <c r="I87" s="13"/>
    </row>
    <row r="88" spans="1:9" ht="25.5" x14ac:dyDescent="0.2">
      <c r="A88" s="118"/>
      <c r="B88" s="109"/>
      <c r="C88" s="115"/>
      <c r="D88" s="112"/>
      <c r="E88" s="26">
        <v>17.5</v>
      </c>
      <c r="F88" s="51" t="s">
        <v>117</v>
      </c>
      <c r="G88" s="55" t="str">
        <f>HYPERLINK("#'Elements to be assured'!C"&amp;MATCH($E88,'Elements to be assured'!$A:$A,0),"click")</f>
        <v>click</v>
      </c>
      <c r="H88" s="20"/>
      <c r="I88" s="13"/>
    </row>
    <row r="89" spans="1:9" ht="38.25" x14ac:dyDescent="0.2">
      <c r="A89" s="118"/>
      <c r="B89" s="109"/>
      <c r="C89" s="115"/>
      <c r="D89" s="112"/>
      <c r="E89" s="26">
        <v>17.600000000000001</v>
      </c>
      <c r="F89" s="51" t="s">
        <v>118</v>
      </c>
      <c r="G89" s="55" t="str">
        <f>HYPERLINK("#'Elements to be assured'!C"&amp;MATCH($E89,'Elements to be assured'!$A:$A,0),"click")</f>
        <v>click</v>
      </c>
      <c r="H89" s="20"/>
      <c r="I89" s="13"/>
    </row>
    <row r="90" spans="1:9" ht="26.25" thickBot="1" x14ac:dyDescent="0.25">
      <c r="A90" s="118"/>
      <c r="B90" s="109"/>
      <c r="C90" s="116"/>
      <c r="D90" s="113"/>
      <c r="E90" s="27">
        <v>17.7</v>
      </c>
      <c r="F90" s="52" t="s">
        <v>119</v>
      </c>
      <c r="G90" s="56" t="str">
        <f>HYPERLINK("#'Elements to be assured'!C"&amp;MATCH($E90,'Elements to be assured'!$A:$A,0),"click")</f>
        <v>click</v>
      </c>
      <c r="H90" s="21"/>
      <c r="I90" s="14"/>
    </row>
    <row r="91" spans="1:9" s="4" customFormat="1" ht="38.25" x14ac:dyDescent="0.2">
      <c r="A91" s="118"/>
      <c r="B91" s="109"/>
      <c r="C91" s="114">
        <v>18</v>
      </c>
      <c r="D91" s="111" t="s">
        <v>120</v>
      </c>
      <c r="E91" s="25">
        <v>18.100000000000001</v>
      </c>
      <c r="F91" s="50" t="s">
        <v>121</v>
      </c>
      <c r="G91" s="57" t="str">
        <f>HYPERLINK("#'Elements to be assured'!C"&amp;MATCH($E91,'Elements to be assured'!$A:$A,0),"click")</f>
        <v>click</v>
      </c>
      <c r="H91" s="24"/>
      <c r="I91" s="17"/>
    </row>
    <row r="92" spans="1:9" s="4" customFormat="1" ht="38.25" x14ac:dyDescent="0.2">
      <c r="A92" s="118"/>
      <c r="B92" s="109"/>
      <c r="C92" s="115"/>
      <c r="D92" s="112"/>
      <c r="E92" s="26">
        <v>18.2</v>
      </c>
      <c r="F92" s="51" t="s">
        <v>122</v>
      </c>
      <c r="G92" s="55" t="str">
        <f>HYPERLINK("#'Elements to be assured'!C"&amp;MATCH($E92,'Elements to be assured'!$A:$A,0),"click")</f>
        <v>click</v>
      </c>
      <c r="H92" s="22"/>
      <c r="I92" s="13"/>
    </row>
    <row r="93" spans="1:9" s="4" customFormat="1" ht="26.25" thickBot="1" x14ac:dyDescent="0.25">
      <c r="A93" s="118"/>
      <c r="B93" s="109"/>
      <c r="C93" s="116"/>
      <c r="D93" s="113"/>
      <c r="E93" s="27">
        <v>18.3</v>
      </c>
      <c r="F93" s="52" t="s">
        <v>123</v>
      </c>
      <c r="G93" s="56" t="str">
        <f>HYPERLINK("#'Elements to be assured'!C"&amp;MATCH($E93,'Elements to be assured'!$A:$A,0),"click")</f>
        <v>click</v>
      </c>
      <c r="H93" s="23"/>
      <c r="I93" s="14"/>
    </row>
    <row r="94" spans="1:9" ht="25.5" x14ac:dyDescent="0.2">
      <c r="A94" s="118"/>
      <c r="B94" s="109"/>
      <c r="C94" s="114">
        <v>19</v>
      </c>
      <c r="D94" s="111" t="s">
        <v>125</v>
      </c>
      <c r="E94" s="25">
        <v>19.100000000000001</v>
      </c>
      <c r="F94" s="50" t="s">
        <v>126</v>
      </c>
      <c r="G94" s="57" t="str">
        <f>HYPERLINK("#'Elements to be assured'!C"&amp;MATCH($E94,'Elements to be assured'!$A:$A,0),"click")</f>
        <v>click</v>
      </c>
      <c r="H94" s="19"/>
      <c r="I94" s="17"/>
    </row>
    <row r="95" spans="1:9" ht="38.25" x14ac:dyDescent="0.2">
      <c r="A95" s="118"/>
      <c r="B95" s="109"/>
      <c r="C95" s="115"/>
      <c r="D95" s="112"/>
      <c r="E95" s="26">
        <v>19.2</v>
      </c>
      <c r="F95" s="51" t="s">
        <v>127</v>
      </c>
      <c r="G95" s="55" t="str">
        <f>HYPERLINK("#'Elements to be assured'!C"&amp;MATCH($E95,'Elements to be assured'!$A:$A,0),"click")</f>
        <v>click</v>
      </c>
      <c r="H95" s="20"/>
      <c r="I95" s="13"/>
    </row>
    <row r="96" spans="1:9" ht="39" thickBot="1" x14ac:dyDescent="0.25">
      <c r="A96" s="119"/>
      <c r="B96" s="110"/>
      <c r="C96" s="116"/>
      <c r="D96" s="113"/>
      <c r="E96" s="27">
        <v>19.3</v>
      </c>
      <c r="F96" s="52" t="s">
        <v>128</v>
      </c>
      <c r="G96" s="56" t="str">
        <f>HYPERLINK("#'Elements to be assured'!C"&amp;MATCH($E96,'Elements to be assured'!$A:$A,0),"click")</f>
        <v>click</v>
      </c>
      <c r="H96" s="21"/>
      <c r="I96" s="14"/>
    </row>
  </sheetData>
  <mergeCells count="53">
    <mergeCell ref="A73:A96"/>
    <mergeCell ref="H8:I8"/>
    <mergeCell ref="A4:C4"/>
    <mergeCell ref="A1:I1"/>
    <mergeCell ref="A2:I2"/>
    <mergeCell ref="A9:B9"/>
    <mergeCell ref="C9:D9"/>
    <mergeCell ref="E9:F9"/>
    <mergeCell ref="C10:C13"/>
    <mergeCell ref="D10:D13"/>
    <mergeCell ref="C14:C20"/>
    <mergeCell ref="D14:D20"/>
    <mergeCell ref="C21:C23"/>
    <mergeCell ref="D21:D23"/>
    <mergeCell ref="B10:B23"/>
    <mergeCell ref="A10:A23"/>
    <mergeCell ref="D24:D26"/>
    <mergeCell ref="C24:C26"/>
    <mergeCell ref="A24:A52"/>
    <mergeCell ref="A53:A72"/>
    <mergeCell ref="D42:D49"/>
    <mergeCell ref="C42:C49"/>
    <mergeCell ref="C50:C52"/>
    <mergeCell ref="D50:D52"/>
    <mergeCell ref="B24:B52"/>
    <mergeCell ref="C27:C33"/>
    <mergeCell ref="D27:D33"/>
    <mergeCell ref="C34:C35"/>
    <mergeCell ref="D34:D35"/>
    <mergeCell ref="C36:C41"/>
    <mergeCell ref="D36:D41"/>
    <mergeCell ref="D64:D68"/>
    <mergeCell ref="C64:C68"/>
    <mergeCell ref="D69:D72"/>
    <mergeCell ref="C69:C72"/>
    <mergeCell ref="B53:B72"/>
    <mergeCell ref="D53:D57"/>
    <mergeCell ref="C53:C57"/>
    <mergeCell ref="D58:D63"/>
    <mergeCell ref="C58:C63"/>
    <mergeCell ref="B73:B96"/>
    <mergeCell ref="D84:D90"/>
    <mergeCell ref="C84:C90"/>
    <mergeCell ref="D91:D93"/>
    <mergeCell ref="C91:C93"/>
    <mergeCell ref="D94:D96"/>
    <mergeCell ref="C94:C96"/>
    <mergeCell ref="D73:D76"/>
    <mergeCell ref="C73:C76"/>
    <mergeCell ref="D77:D79"/>
    <mergeCell ref="C77:C79"/>
    <mergeCell ref="D80:D83"/>
    <mergeCell ref="C80:C83"/>
  </mergeCells>
  <phoneticPr fontId="2" type="noConversion"/>
  <conditionalFormatting sqref="H10:H96">
    <cfRule type="cellIs" dxfId="9" priority="1" operator="equal">
      <formula>$D$4</formula>
    </cfRule>
    <cfRule type="cellIs" dxfId="8" priority="2" operator="equal">
      <formula>$D$5</formula>
    </cfRule>
    <cfRule type="cellIs" dxfId="7" priority="3" operator="equal">
      <formula>$D$6</formula>
    </cfRule>
    <cfRule type="cellIs" dxfId="6" priority="4" operator="equal">
      <formula>$D$7</formula>
    </cfRule>
  </conditionalFormatting>
  <dataValidations count="1">
    <dataValidation type="list" showInputMessage="1" showErrorMessage="1" sqref="H10:H96">
      <formula1>$D$4:$D$7</formula1>
    </dataValidation>
  </dataValidations>
  <printOptions horizontalCentered="1"/>
  <pageMargins left="0.25" right="0.25" top="0.75" bottom="0.75" header="0.3" footer="0.3"/>
  <pageSetup scale="75" fitToHeight="0" orientation="landscape" r:id="rId1"/>
  <headerFooter alignWithMargins="0">
    <oddFooter>&amp;Lprinted: &amp;D&amp;C&amp;F, &amp;A&amp;Rpage &amp;P of &amp;N</oddFooter>
  </headerFooter>
  <rowBreaks count="2" manualBreakCount="2">
    <brk id="63" max="16383" man="1"/>
    <brk id="79"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2"/>
  <sheetViews>
    <sheetView view="pageBreakPreview" topLeftCell="C4" zoomScaleSheetLayoutView="100" workbookViewId="0">
      <selection activeCell="H10" sqref="H10"/>
    </sheetView>
  </sheetViews>
  <sheetFormatPr defaultColWidth="11.42578125" defaultRowHeight="12.75" x14ac:dyDescent="0.2"/>
  <cols>
    <col min="1" max="1" width="2.85546875" customWidth="1"/>
    <col min="2" max="2" width="12.7109375" customWidth="1"/>
    <col min="3" max="3" width="3" customWidth="1"/>
    <col min="4" max="4" width="38.140625" customWidth="1"/>
    <col min="5" max="8" width="9" customWidth="1"/>
    <col min="9" max="9" width="8.5703125" customWidth="1"/>
    <col min="10" max="10" width="7.5703125" customWidth="1"/>
    <col min="11" max="11" width="6.42578125" bestFit="1" customWidth="1"/>
  </cols>
  <sheetData>
    <row r="1" spans="1:17" ht="23.25" x14ac:dyDescent="0.2">
      <c r="A1" s="126" t="s">
        <v>493</v>
      </c>
      <c r="B1" s="126"/>
      <c r="C1" s="126"/>
      <c r="D1" s="126"/>
      <c r="E1" s="126"/>
      <c r="F1" s="126"/>
      <c r="G1" s="126"/>
      <c r="H1" s="126"/>
      <c r="I1" s="126"/>
      <c r="J1" s="126"/>
      <c r="K1" s="126"/>
      <c r="L1" s="126"/>
      <c r="M1" s="126"/>
      <c r="N1" s="126"/>
      <c r="O1" s="126"/>
      <c r="P1" s="126"/>
      <c r="Q1" s="126"/>
    </row>
    <row r="2" spans="1:17" ht="80.25" customHeight="1" x14ac:dyDescent="0.2">
      <c r="A2" s="132" t="s">
        <v>511</v>
      </c>
      <c r="B2" s="132"/>
      <c r="C2" s="132"/>
      <c r="D2" s="132"/>
      <c r="E2" s="132"/>
      <c r="F2" s="132"/>
      <c r="G2" s="132"/>
      <c r="H2" s="132"/>
      <c r="I2" s="132"/>
      <c r="J2" s="132"/>
      <c r="K2" s="132"/>
      <c r="L2" s="132"/>
      <c r="M2" s="132"/>
      <c r="N2" s="132"/>
      <c r="O2" s="132"/>
      <c r="P2" s="132"/>
      <c r="Q2" s="132"/>
    </row>
    <row r="3" spans="1:17" ht="13.5" thickBot="1" x14ac:dyDescent="0.25">
      <c r="A3" s="8"/>
    </row>
    <row r="4" spans="1:17" ht="13.5" thickBot="1" x14ac:dyDescent="0.25">
      <c r="E4" s="142" t="s">
        <v>499</v>
      </c>
      <c r="F4" s="143"/>
      <c r="G4" s="143"/>
      <c r="H4" s="143"/>
      <c r="I4" s="144"/>
    </row>
    <row r="5" spans="1:17" ht="26.25" thickBot="1" x14ac:dyDescent="0.25">
      <c r="A5" s="139" t="s">
        <v>6</v>
      </c>
      <c r="B5" s="140"/>
      <c r="C5" s="139" t="s">
        <v>129</v>
      </c>
      <c r="D5" s="141"/>
      <c r="E5" s="80" t="s">
        <v>500</v>
      </c>
      <c r="F5" s="81" t="s">
        <v>501</v>
      </c>
      <c r="G5" s="82" t="s">
        <v>502</v>
      </c>
      <c r="H5" s="90" t="s">
        <v>506</v>
      </c>
      <c r="I5" s="98" t="s">
        <v>487</v>
      </c>
      <c r="J5" s="38" t="s">
        <v>488</v>
      </c>
    </row>
    <row r="6" spans="1:17" x14ac:dyDescent="0.2">
      <c r="A6" s="133" t="s">
        <v>7</v>
      </c>
      <c r="B6" s="136" t="s">
        <v>8</v>
      </c>
      <c r="C6" s="29">
        <v>1</v>
      </c>
      <c r="D6" s="59" t="s">
        <v>9</v>
      </c>
      <c r="E6" s="79">
        <f>COUNTIF(Questionnaire!$H$10:$H$13,Questionnaire!$D$4)</f>
        <v>0</v>
      </c>
      <c r="F6" s="34">
        <f>COUNTIF(Questionnaire!$H$10:$H$13,Questionnaire!$D$5)</f>
        <v>0</v>
      </c>
      <c r="G6" s="32">
        <f>COUNTIF(Questionnaire!$H$10:$H$13,Questionnaire!$D$6)</f>
        <v>0</v>
      </c>
      <c r="H6" s="85">
        <f>COUNTIF(Questionnaire!$H$10:$H$13,Questionnaire!$D$7)</f>
        <v>0</v>
      </c>
      <c r="I6" s="99">
        <f>COUNTBLANK(Questionnaire!$H$10:$H$13)</f>
        <v>4</v>
      </c>
      <c r="J6" s="73" t="e">
        <f>IF(I6&gt;0,NA(),(E6+F6*0.5)/SUM(E6:G6)*100)</f>
        <v>#N/A</v>
      </c>
      <c r="K6" s="46" t="str">
        <f>HYPERLINK("#Questionnaire!G"&amp;MATCH(C6,Questionnaire!$C:$C,0),"details")</f>
        <v>details</v>
      </c>
    </row>
    <row r="7" spans="1:17" x14ac:dyDescent="0.2">
      <c r="A7" s="134"/>
      <c r="B7" s="137"/>
      <c r="C7" s="30">
        <v>2</v>
      </c>
      <c r="D7" s="60" t="s">
        <v>490</v>
      </c>
      <c r="E7" s="36">
        <f>COUNTIF(Questionnaire!$H$14:$H$20,Questionnaire!$D$4)</f>
        <v>0</v>
      </c>
      <c r="F7" s="3">
        <f>COUNTIF(Questionnaire!$H$14:$H$20,Questionnaire!$D$5)</f>
        <v>0</v>
      </c>
      <c r="G7" s="3">
        <f>COUNTIF(Questionnaire!$H$14:$H$20,Questionnaire!$D$6)</f>
        <v>0</v>
      </c>
      <c r="H7" s="86">
        <f>COUNTIF(Questionnaire!$H$14:$H$20,Questionnaire!$D$7)</f>
        <v>0</v>
      </c>
      <c r="I7" s="100">
        <f>COUNTBLANK(Questionnaire!$H$14:$H$20)</f>
        <v>7</v>
      </c>
      <c r="J7" s="74" t="e">
        <f t="shared" ref="J7:J24" si="0">IF(I7&gt;0,NA(),(E7+F7*0.5)/SUM(E7:G7)*100)</f>
        <v>#N/A</v>
      </c>
      <c r="K7" s="46" t="str">
        <f>HYPERLINK("#Questionnaire!G"&amp;MATCH(C7,Questionnaire!$C:$C,0),"details")</f>
        <v>details</v>
      </c>
    </row>
    <row r="8" spans="1:17" ht="13.5" thickBot="1" x14ac:dyDescent="0.25">
      <c r="A8" s="135"/>
      <c r="B8" s="138"/>
      <c r="C8" s="31">
        <v>3</v>
      </c>
      <c r="D8" s="61" t="s">
        <v>23</v>
      </c>
      <c r="E8" s="37">
        <f>COUNTIF(Questionnaire!$H$21:$H$23,Questionnaire!$D$4)</f>
        <v>0</v>
      </c>
      <c r="F8" s="33">
        <f>COUNTIF(Questionnaire!$H$21:$H$23,Questionnaire!$D$5)</f>
        <v>0</v>
      </c>
      <c r="G8" s="33">
        <f>COUNTIF(Questionnaire!$H$21:$H$23,Questionnaire!$D$6)</f>
        <v>0</v>
      </c>
      <c r="H8" s="87">
        <f>COUNTIF(Questionnaire!$H$21:$H$23,Questionnaire!$D$7)</f>
        <v>0</v>
      </c>
      <c r="I8" s="101">
        <f>COUNTBLANK(Questionnaire!$H$21:$H$23)</f>
        <v>3</v>
      </c>
      <c r="J8" s="75" t="e">
        <f t="shared" si="0"/>
        <v>#N/A</v>
      </c>
      <c r="K8" s="46" t="str">
        <f>HYPERLINK("#Questionnaire!G"&amp;MATCH(C8,Questionnaire!$C:$C,0),"details")</f>
        <v>details</v>
      </c>
    </row>
    <row r="9" spans="1:17" x14ac:dyDescent="0.2">
      <c r="A9" s="133" t="s">
        <v>27</v>
      </c>
      <c r="B9" s="136" t="s">
        <v>28</v>
      </c>
      <c r="C9" s="29">
        <v>4</v>
      </c>
      <c r="D9" s="59" t="s">
        <v>29</v>
      </c>
      <c r="E9" s="35">
        <f>COUNTIF(Questionnaire!$H$24:$H$26,Questionnaire!$D$4)</f>
        <v>0</v>
      </c>
      <c r="F9" s="34">
        <f>COUNTIF(Questionnaire!$H$24:$H$26,Questionnaire!$D$5)</f>
        <v>0</v>
      </c>
      <c r="G9" s="34">
        <f>COUNTIF(Questionnaire!$H$24:$H$26,Questionnaire!$D$6)</f>
        <v>0</v>
      </c>
      <c r="H9" s="85">
        <f>COUNTIF(Questionnaire!$H$24:$H$26,Questionnaire!$D$7)</f>
        <v>0</v>
      </c>
      <c r="I9" s="99">
        <f>COUNTBLANK(Questionnaire!$H$24:$H$26)</f>
        <v>3</v>
      </c>
      <c r="J9" s="73" t="e">
        <f t="shared" si="0"/>
        <v>#N/A</v>
      </c>
      <c r="K9" s="46" t="str">
        <f>HYPERLINK("#Questionnaire!G"&amp;MATCH(C9,Questionnaire!$C:$C,0),"details")</f>
        <v>details</v>
      </c>
    </row>
    <row r="10" spans="1:17" x14ac:dyDescent="0.2">
      <c r="A10" s="134"/>
      <c r="B10" s="137"/>
      <c r="C10" s="30">
        <v>5</v>
      </c>
      <c r="D10" s="62" t="s">
        <v>34</v>
      </c>
      <c r="E10" s="36">
        <f>COUNTIF(Questionnaire!$H$27:$H$33,Questionnaire!$D$4)</f>
        <v>0</v>
      </c>
      <c r="F10" s="3">
        <f>COUNTIF(Questionnaire!$H$27:$H$33,Questionnaire!$D$5)</f>
        <v>0</v>
      </c>
      <c r="G10" s="3">
        <f>COUNTIF(Questionnaire!$H$27:$H$33,Questionnaire!$D$6)</f>
        <v>0</v>
      </c>
      <c r="H10" s="86">
        <f>COUNTIF(Questionnaire!$H$27:$H$33,Questionnaire!$D$7)</f>
        <v>0</v>
      </c>
      <c r="I10" s="100">
        <f>COUNTBLANK(Questionnaire!$H$27:$H$33)</f>
        <v>7</v>
      </c>
      <c r="J10" s="74" t="e">
        <f t="shared" si="0"/>
        <v>#N/A</v>
      </c>
      <c r="K10" s="46" t="str">
        <f>HYPERLINK("#Questionnaire!G"&amp;MATCH(C10,Questionnaire!$C:$C,0),"details")</f>
        <v>details</v>
      </c>
    </row>
    <row r="11" spans="1:17" x14ac:dyDescent="0.2">
      <c r="A11" s="134"/>
      <c r="B11" s="137"/>
      <c r="C11" s="30">
        <v>6</v>
      </c>
      <c r="D11" s="62" t="s">
        <v>41</v>
      </c>
      <c r="E11" s="36">
        <f>COUNTIF(Questionnaire!$H$34:$H$35,Questionnaire!$D$4)</f>
        <v>0</v>
      </c>
      <c r="F11" s="3">
        <f>COUNTIF(Questionnaire!$H$34:$H$35,Questionnaire!$D$5)</f>
        <v>0</v>
      </c>
      <c r="G11" s="3">
        <f>COUNTIF(Questionnaire!$H$34:$H$35,Questionnaire!$D$6)</f>
        <v>0</v>
      </c>
      <c r="H11" s="86">
        <f>COUNTIF(Questionnaire!$H$34:$H$35,Questionnaire!$D$7)</f>
        <v>0</v>
      </c>
      <c r="I11" s="100">
        <f>COUNTBLANK(Questionnaire!$H$34:$H$35)</f>
        <v>2</v>
      </c>
      <c r="J11" s="74" t="e">
        <f t="shared" si="0"/>
        <v>#N/A</v>
      </c>
      <c r="K11" s="46" t="str">
        <f>HYPERLINK("#Questionnaire!G"&amp;MATCH(C11,Questionnaire!$C:$C,0),"details")</f>
        <v>details</v>
      </c>
    </row>
    <row r="12" spans="1:17" x14ac:dyDescent="0.2">
      <c r="A12" s="134"/>
      <c r="B12" s="137"/>
      <c r="C12" s="30">
        <v>7</v>
      </c>
      <c r="D12" s="62" t="s">
        <v>45</v>
      </c>
      <c r="E12" s="36">
        <f>COUNTIF(Questionnaire!$H$36:$H$41,Questionnaire!$D$4)</f>
        <v>0</v>
      </c>
      <c r="F12" s="3">
        <f>COUNTIF(Questionnaire!$H$36:$H$41,Questionnaire!$D$5)</f>
        <v>0</v>
      </c>
      <c r="G12" s="3">
        <f>COUNTIF(Questionnaire!$H$36:$H$41,Questionnaire!$D$6)</f>
        <v>0</v>
      </c>
      <c r="H12" s="86">
        <f>COUNTIF(Questionnaire!$H$36:$H$41,Questionnaire!$D$7)</f>
        <v>0</v>
      </c>
      <c r="I12" s="100">
        <f>COUNTBLANK(Questionnaire!$H$36:$H$41)</f>
        <v>6</v>
      </c>
      <c r="J12" s="74" t="e">
        <f t="shared" si="0"/>
        <v>#N/A</v>
      </c>
      <c r="K12" s="46" t="str">
        <f>HYPERLINK("#Questionnaire!G"&amp;MATCH(C12,Questionnaire!$C:$C,0),"details")</f>
        <v>details</v>
      </c>
    </row>
    <row r="13" spans="1:17" x14ac:dyDescent="0.2">
      <c r="A13" s="134"/>
      <c r="B13" s="137"/>
      <c r="C13" s="30">
        <v>8</v>
      </c>
      <c r="D13" s="62" t="s">
        <v>52</v>
      </c>
      <c r="E13" s="36">
        <f>COUNTIF(Questionnaire!$H$42:$H$49,Questionnaire!$D$4)</f>
        <v>0</v>
      </c>
      <c r="F13" s="3">
        <f>COUNTIF(Questionnaire!$H$42:$H$49,Questionnaire!$D$5)</f>
        <v>0</v>
      </c>
      <c r="G13" s="3">
        <f>COUNTIF(Questionnaire!$H$42:$H$49,Questionnaire!$D$6)</f>
        <v>0</v>
      </c>
      <c r="H13" s="86">
        <f>COUNTIF(Questionnaire!$H$42:$H$49,Questionnaire!$D$7)</f>
        <v>0</v>
      </c>
      <c r="I13" s="100">
        <f>COUNTBLANK(Questionnaire!$H$42:$H$49)</f>
        <v>8</v>
      </c>
      <c r="J13" s="74" t="e">
        <f t="shared" si="0"/>
        <v>#N/A</v>
      </c>
      <c r="K13" s="46" t="str">
        <f>HYPERLINK("#Questionnaire!G"&amp;MATCH(C13,Questionnaire!$C:$C,0),"details")</f>
        <v>details</v>
      </c>
    </row>
    <row r="14" spans="1:17" ht="13.5" thickBot="1" x14ac:dyDescent="0.25">
      <c r="A14" s="135"/>
      <c r="B14" s="138"/>
      <c r="C14" s="31">
        <v>9</v>
      </c>
      <c r="D14" s="61" t="s">
        <v>62</v>
      </c>
      <c r="E14" s="37">
        <f>COUNTIF(Questionnaire!$H$50:$H$52,Questionnaire!$D$4)</f>
        <v>0</v>
      </c>
      <c r="F14" s="33">
        <f>COUNTIF(Questionnaire!$H$50:$H$52,Questionnaire!$D$5)</f>
        <v>0</v>
      </c>
      <c r="G14" s="33">
        <f>COUNTIF(Questionnaire!$H$50:$H$52,Questionnaire!$D$6)</f>
        <v>0</v>
      </c>
      <c r="H14" s="88">
        <f>COUNTIF(Questionnaire!$H$50:$H$52,Questionnaire!$D$7)</f>
        <v>0</v>
      </c>
      <c r="I14" s="102">
        <f>COUNTBLANK(Questionnaire!$H$50:$H$52)</f>
        <v>3</v>
      </c>
      <c r="J14" s="76" t="e">
        <f t="shared" si="0"/>
        <v>#N/A</v>
      </c>
      <c r="K14" s="46" t="str">
        <f>HYPERLINK("#Questionnaire!G"&amp;MATCH(C14,Questionnaire!$C:$C,0),"details")</f>
        <v>details</v>
      </c>
    </row>
    <row r="15" spans="1:17" ht="12.75" customHeight="1" x14ac:dyDescent="0.2">
      <c r="A15" s="133" t="s">
        <v>67</v>
      </c>
      <c r="B15" s="136" t="s">
        <v>68</v>
      </c>
      <c r="C15" s="29">
        <v>10</v>
      </c>
      <c r="D15" s="59" t="s">
        <v>69</v>
      </c>
      <c r="E15" s="35">
        <f>COUNTIF(Questionnaire!$H$53:$H$57,Questionnaire!$D$4)</f>
        <v>0</v>
      </c>
      <c r="F15" s="34">
        <f>COUNTIF(Questionnaire!$H$53:$H$57,Questionnaire!$D$5)</f>
        <v>0</v>
      </c>
      <c r="G15" s="34">
        <f>COUNTIF(Questionnaire!$H$53:$H$57,Questionnaire!$D$6)</f>
        <v>0</v>
      </c>
      <c r="H15" s="85">
        <f>COUNTIF(Questionnaire!$H$53:$H$57,Questionnaire!$D$7)</f>
        <v>0</v>
      </c>
      <c r="I15" s="99">
        <f>COUNTBLANK(Questionnaire!$H$53:$H$57)</f>
        <v>5</v>
      </c>
      <c r="J15" s="73" t="e">
        <f t="shared" si="0"/>
        <v>#N/A</v>
      </c>
      <c r="K15" s="46" t="str">
        <f>HYPERLINK("#Questionnaire!G"&amp;MATCH(C15,Questionnaire!$C:$C,0),"details")</f>
        <v>details</v>
      </c>
    </row>
    <row r="16" spans="1:17" x14ac:dyDescent="0.2">
      <c r="A16" s="134"/>
      <c r="B16" s="137"/>
      <c r="C16" s="30">
        <v>11</v>
      </c>
      <c r="D16" s="62" t="s">
        <v>76</v>
      </c>
      <c r="E16" s="36">
        <f>COUNTIF(Questionnaire!$H$58:$H$63,Questionnaire!$D$4)</f>
        <v>0</v>
      </c>
      <c r="F16" s="3">
        <f>COUNTIF(Questionnaire!$H$58:$H$63,Questionnaire!$D$5)</f>
        <v>0</v>
      </c>
      <c r="G16" s="3">
        <f>COUNTIF(Questionnaire!$H$58:$H$63,Questionnaire!$D$6)</f>
        <v>0</v>
      </c>
      <c r="H16" s="86">
        <f>COUNTIF(Questionnaire!$H$58:$H$63,Questionnaire!$D$7)</f>
        <v>0</v>
      </c>
      <c r="I16" s="100">
        <f>COUNTBLANK(Questionnaire!$H$58:$H$63)</f>
        <v>6</v>
      </c>
      <c r="J16" s="74" t="e">
        <f t="shared" si="0"/>
        <v>#N/A</v>
      </c>
      <c r="K16" s="46" t="str">
        <f>HYPERLINK("#Questionnaire!G"&amp;MATCH(C16,Questionnaire!$C:$C,0),"details")</f>
        <v>details</v>
      </c>
    </row>
    <row r="17" spans="1:11" x14ac:dyDescent="0.2">
      <c r="A17" s="134"/>
      <c r="B17" s="137"/>
      <c r="C17" s="30">
        <v>12</v>
      </c>
      <c r="D17" s="62" t="s">
        <v>83</v>
      </c>
      <c r="E17" s="36">
        <f>COUNTIF(Questionnaire!$H$64:$H$68,Questionnaire!$D$4)</f>
        <v>0</v>
      </c>
      <c r="F17" s="3">
        <f>COUNTIF(Questionnaire!$H$64:$H$68,Questionnaire!$D$5)</f>
        <v>0</v>
      </c>
      <c r="G17" s="3">
        <f>COUNTIF(Questionnaire!$H$64:$H$68,Questionnaire!$D$6)</f>
        <v>0</v>
      </c>
      <c r="H17" s="86">
        <f>COUNTIF(Questionnaire!$H$64:$H$68,Questionnaire!$D$7)</f>
        <v>0</v>
      </c>
      <c r="I17" s="100">
        <f>COUNTBLANK(Questionnaire!$H$64:$H$68)</f>
        <v>5</v>
      </c>
      <c r="J17" s="74" t="e">
        <f t="shared" si="0"/>
        <v>#N/A</v>
      </c>
      <c r="K17" s="46" t="str">
        <f>HYPERLINK("#Questionnaire!G"&amp;MATCH(C17,Questionnaire!$C:$C,0),"details")</f>
        <v>details</v>
      </c>
    </row>
    <row r="18" spans="1:11" ht="12.75" customHeight="1" thickBot="1" x14ac:dyDescent="0.25">
      <c r="A18" s="135"/>
      <c r="B18" s="138"/>
      <c r="C18" s="31">
        <v>13</v>
      </c>
      <c r="D18" s="61" t="s">
        <v>89</v>
      </c>
      <c r="E18" s="37">
        <f>COUNTIF(Questionnaire!$H$69:$H$72,Questionnaire!$D$4)</f>
        <v>0</v>
      </c>
      <c r="F18" s="33">
        <f>COUNTIF(Questionnaire!$H$69:$H$72,Questionnaire!$D$5)</f>
        <v>0</v>
      </c>
      <c r="G18" s="33">
        <f>COUNTIF(Questionnaire!$H$69:$H$72,Questionnaire!$D$6)</f>
        <v>0</v>
      </c>
      <c r="H18" s="88">
        <f>COUNTIF(Questionnaire!$H$69:$H$72,Questionnaire!$D$7)</f>
        <v>0</v>
      </c>
      <c r="I18" s="102">
        <f>COUNTBLANK(Questionnaire!$H$69:$H$72)</f>
        <v>4</v>
      </c>
      <c r="J18" s="76" t="e">
        <f t="shared" si="0"/>
        <v>#N/A</v>
      </c>
      <c r="K18" s="46" t="str">
        <f>HYPERLINK("#Questionnaire!G"&amp;MATCH(C18,Questionnaire!$C:$C,0),"details")</f>
        <v>details</v>
      </c>
    </row>
    <row r="19" spans="1:11" x14ac:dyDescent="0.2">
      <c r="A19" s="133" t="s">
        <v>95</v>
      </c>
      <c r="B19" s="136" t="s">
        <v>96</v>
      </c>
      <c r="C19" s="29">
        <v>14</v>
      </c>
      <c r="D19" s="59" t="s">
        <v>97</v>
      </c>
      <c r="E19" s="35">
        <f>COUNTIF(Questionnaire!$H$73:$H$76,Questionnaire!$D$4)</f>
        <v>0</v>
      </c>
      <c r="F19" s="34">
        <f>COUNTIF(Questionnaire!$H$73:$H$76,Questionnaire!$D$5)</f>
        <v>0</v>
      </c>
      <c r="G19" s="34">
        <f>COUNTIF(Questionnaire!$H$73:$H$76,Questionnaire!$D$6)</f>
        <v>0</v>
      </c>
      <c r="H19" s="89">
        <f>COUNTIF(Questionnaire!$H$73:$H$76,Questionnaire!$D$7)</f>
        <v>0</v>
      </c>
      <c r="I19" s="103">
        <f>COUNTBLANK(Questionnaire!$H$73:$H$76)</f>
        <v>4</v>
      </c>
      <c r="J19" s="77" t="e">
        <f t="shared" si="0"/>
        <v>#N/A</v>
      </c>
      <c r="K19" s="46" t="str">
        <f>HYPERLINK("#Questionnaire!G"&amp;MATCH(C19,Questionnaire!$C:$C,0),"details")</f>
        <v>details</v>
      </c>
    </row>
    <row r="20" spans="1:11" ht="12.75" customHeight="1" x14ac:dyDescent="0.2">
      <c r="A20" s="134"/>
      <c r="B20" s="137"/>
      <c r="C20" s="30">
        <v>15</v>
      </c>
      <c r="D20" s="62" t="s">
        <v>103</v>
      </c>
      <c r="E20" s="36">
        <f>COUNTIF(Questionnaire!$H$77:$H$79,Questionnaire!$D$4)</f>
        <v>0</v>
      </c>
      <c r="F20" s="3">
        <f>COUNTIF(Questionnaire!$H$77:$H$79,Questionnaire!$D$5)</f>
        <v>0</v>
      </c>
      <c r="G20" s="3">
        <f>COUNTIF(Questionnaire!$H$77:$H$79,Questionnaire!$D$6)</f>
        <v>0</v>
      </c>
      <c r="H20" s="86">
        <f>COUNTIF(Questionnaire!$H$77:$H$79,Questionnaire!$D$7)</f>
        <v>0</v>
      </c>
      <c r="I20" s="100">
        <f>COUNTBLANK(Questionnaire!$H$77:$H$79)</f>
        <v>3</v>
      </c>
      <c r="J20" s="74" t="e">
        <f t="shared" si="0"/>
        <v>#N/A</v>
      </c>
      <c r="K20" s="46" t="str">
        <f>HYPERLINK("#Questionnaire!G"&amp;MATCH(C20,Questionnaire!$C:$C,0),"details")</f>
        <v>details</v>
      </c>
    </row>
    <row r="21" spans="1:11" x14ac:dyDescent="0.2">
      <c r="A21" s="134"/>
      <c r="B21" s="137"/>
      <c r="C21" s="30">
        <v>16</v>
      </c>
      <c r="D21" s="62" t="s">
        <v>106</v>
      </c>
      <c r="E21" s="36">
        <f>COUNTIF(Questionnaire!$H$80:$H$83,Questionnaire!$D$4)</f>
        <v>0</v>
      </c>
      <c r="F21" s="3">
        <f>COUNTIF(Questionnaire!$H$80:$H$83,Questionnaire!$D$5)</f>
        <v>0</v>
      </c>
      <c r="G21" s="3">
        <f>COUNTIF(Questionnaire!$H$80:$H$83,Questionnaire!$D$6)</f>
        <v>0</v>
      </c>
      <c r="H21" s="86">
        <f>COUNTIF(Questionnaire!$H$80:$H$83,Questionnaire!$D$7)</f>
        <v>0</v>
      </c>
      <c r="I21" s="100">
        <f>COUNTBLANK(Questionnaire!$H$80:$H$83)</f>
        <v>4</v>
      </c>
      <c r="J21" s="74" t="e">
        <f t="shared" si="0"/>
        <v>#N/A</v>
      </c>
      <c r="K21" s="46" t="str">
        <f>HYPERLINK("#Questionnaire!G"&amp;MATCH(C21,Questionnaire!$C:$C,0),"details")</f>
        <v>details</v>
      </c>
    </row>
    <row r="22" spans="1:11" x14ac:dyDescent="0.2">
      <c r="A22" s="134"/>
      <c r="B22" s="137"/>
      <c r="C22" s="30">
        <v>17</v>
      </c>
      <c r="D22" s="62" t="s">
        <v>111</v>
      </c>
      <c r="E22" s="36">
        <f>COUNTIF(Questionnaire!$H$84:$H$90,Questionnaire!$D$4)</f>
        <v>0</v>
      </c>
      <c r="F22" s="3">
        <f>COUNTIF(Questionnaire!$H$84:$H$90,Questionnaire!$D$5)</f>
        <v>0</v>
      </c>
      <c r="G22" s="3">
        <f>COUNTIF(Questionnaire!$H$84:$H$90,Questionnaire!$D$6)</f>
        <v>0</v>
      </c>
      <c r="H22" s="86">
        <f>COUNTIF(Questionnaire!$H$84:$H$90,Questionnaire!$D$7)</f>
        <v>0</v>
      </c>
      <c r="I22" s="100">
        <f>COUNTBLANK(Questionnaire!$H$84:$H$90)</f>
        <v>7</v>
      </c>
      <c r="J22" s="74" t="e">
        <f t="shared" si="0"/>
        <v>#N/A</v>
      </c>
      <c r="K22" s="46" t="str">
        <f>HYPERLINK("#Questionnaire!G"&amp;MATCH(C22,Questionnaire!$C:$C,0),"details")</f>
        <v>details</v>
      </c>
    </row>
    <row r="23" spans="1:11" x14ac:dyDescent="0.2">
      <c r="A23" s="134"/>
      <c r="B23" s="137"/>
      <c r="C23" s="30">
        <v>18</v>
      </c>
      <c r="D23" s="62" t="s">
        <v>120</v>
      </c>
      <c r="E23" s="36">
        <f>COUNTIF(Questionnaire!$H$91:$H$93,Questionnaire!$D$4)</f>
        <v>0</v>
      </c>
      <c r="F23" s="3">
        <f>COUNTIF(Questionnaire!$H$91:$H$93,Questionnaire!$D$5)</f>
        <v>0</v>
      </c>
      <c r="G23" s="3">
        <f>COUNTIF(Questionnaire!$H$91:$H$93,Questionnaire!$D$6)</f>
        <v>0</v>
      </c>
      <c r="H23" s="86">
        <f>COUNTIF(Questionnaire!$H$91:$H$93,Questionnaire!$D$7)</f>
        <v>0</v>
      </c>
      <c r="I23" s="100">
        <f>COUNTBLANK(Questionnaire!$H$91:$H$93)</f>
        <v>3</v>
      </c>
      <c r="J23" s="74" t="e">
        <f t="shared" si="0"/>
        <v>#N/A</v>
      </c>
      <c r="K23" s="46" t="str">
        <f>HYPERLINK("#Questionnaire!G"&amp;MATCH(C23,Questionnaire!$C:$C,0),"details")</f>
        <v>details</v>
      </c>
    </row>
    <row r="24" spans="1:11" ht="13.5" thickBot="1" x14ac:dyDescent="0.25">
      <c r="A24" s="135"/>
      <c r="B24" s="138"/>
      <c r="C24" s="31">
        <v>19</v>
      </c>
      <c r="D24" s="61" t="s">
        <v>125</v>
      </c>
      <c r="E24" s="37">
        <f>COUNTIF(Questionnaire!$H$94:$H$96,Questionnaire!$D$4)</f>
        <v>0</v>
      </c>
      <c r="F24" s="33">
        <f>COUNTIF(Questionnaire!$H$94:$H$96,Questionnaire!$D$5)</f>
        <v>0</v>
      </c>
      <c r="G24" s="33">
        <f>COUNTIF(Questionnaire!$H$94:$H$96,Questionnaire!$D$6)</f>
        <v>0</v>
      </c>
      <c r="H24" s="88">
        <f>COUNTIF(Questionnaire!$H$94:$H$96,Questionnaire!$D$7)</f>
        <v>0</v>
      </c>
      <c r="I24" s="102">
        <f>COUNTBLANK(Questionnaire!$H$94:$H$96)</f>
        <v>3</v>
      </c>
      <c r="J24" s="76" t="e">
        <f t="shared" si="0"/>
        <v>#N/A</v>
      </c>
      <c r="K24" s="46" t="str">
        <f>HYPERLINK("#Questionnaire!G"&amp;MATCH(C24,Questionnaire!$C:$C,0),"details")</f>
        <v>details</v>
      </c>
    </row>
    <row r="25" spans="1:11" ht="18.75" thickBot="1" x14ac:dyDescent="0.25">
      <c r="C25" s="63"/>
      <c r="D25" s="64"/>
      <c r="E25" s="145" t="s">
        <v>497</v>
      </c>
      <c r="F25" s="145"/>
      <c r="G25" s="145"/>
      <c r="H25" s="145"/>
      <c r="I25" s="145"/>
      <c r="J25" s="78" t="e">
        <f>AVERAGE($J$6:$J$24)</f>
        <v>#N/A</v>
      </c>
    </row>
    <row r="26" spans="1:11" x14ac:dyDescent="0.2">
      <c r="A26" s="148" t="str">
        <f>IF(SUM(H6:H24)&gt;0,"Please note that the assessment is not fully complete as some requirements were not assessed.","")</f>
        <v/>
      </c>
      <c r="B26" s="148"/>
      <c r="C26" s="148"/>
      <c r="D26" s="148"/>
      <c r="E26" s="148"/>
      <c r="F26" s="148"/>
      <c r="G26" s="148"/>
      <c r="H26" s="148"/>
      <c r="I26" s="148"/>
      <c r="J26" s="148"/>
    </row>
    <row r="27" spans="1:11" ht="13.5" thickBot="1" x14ac:dyDescent="0.25">
      <c r="C27" s="5"/>
    </row>
    <row r="28" spans="1:11" ht="13.5" thickBot="1" x14ac:dyDescent="0.25">
      <c r="C28" s="146" t="s">
        <v>6</v>
      </c>
      <c r="D28" s="147"/>
      <c r="E28" s="45" t="s">
        <v>488</v>
      </c>
      <c r="G28" s="8"/>
      <c r="H28" s="8"/>
    </row>
    <row r="29" spans="1:11" x14ac:dyDescent="0.2">
      <c r="C29" s="39" t="s">
        <v>7</v>
      </c>
      <c r="D29" s="42" t="s">
        <v>8</v>
      </c>
      <c r="E29" s="73" t="e">
        <f>AVERAGE($J$6:$J$8)</f>
        <v>#N/A</v>
      </c>
    </row>
    <row r="30" spans="1:11" x14ac:dyDescent="0.2">
      <c r="C30" s="40" t="s">
        <v>27</v>
      </c>
      <c r="D30" s="43" t="s">
        <v>28</v>
      </c>
      <c r="E30" s="74" t="e">
        <f>AVERAGE($J$9:$J$14)</f>
        <v>#N/A</v>
      </c>
    </row>
    <row r="31" spans="1:11" x14ac:dyDescent="0.2">
      <c r="C31" s="40" t="s">
        <v>67</v>
      </c>
      <c r="D31" s="43" t="s">
        <v>68</v>
      </c>
      <c r="E31" s="74" t="e">
        <f>AVERAGE($J$15:$J$18)</f>
        <v>#N/A</v>
      </c>
    </row>
    <row r="32" spans="1:11" ht="13.5" thickBot="1" x14ac:dyDescent="0.25">
      <c r="C32" s="41" t="s">
        <v>95</v>
      </c>
      <c r="D32" s="44" t="s">
        <v>96</v>
      </c>
      <c r="E32" s="76" t="e">
        <f>AVERAGE($J$19:$J$24)</f>
        <v>#N/A</v>
      </c>
    </row>
  </sheetData>
  <mergeCells count="16">
    <mergeCell ref="E25:I25"/>
    <mergeCell ref="C28:D28"/>
    <mergeCell ref="A6:A8"/>
    <mergeCell ref="B6:B8"/>
    <mergeCell ref="A9:A14"/>
    <mergeCell ref="B9:B14"/>
    <mergeCell ref="A15:A18"/>
    <mergeCell ref="B15:B18"/>
    <mergeCell ref="A26:J26"/>
    <mergeCell ref="A1:Q1"/>
    <mergeCell ref="A2:Q2"/>
    <mergeCell ref="A19:A24"/>
    <mergeCell ref="B19:B24"/>
    <mergeCell ref="A5:B5"/>
    <mergeCell ref="C5:D5"/>
    <mergeCell ref="E4:I4"/>
  </mergeCells>
  <phoneticPr fontId="2" type="noConversion"/>
  <conditionalFormatting sqref="J6:J24">
    <cfRule type="colorScale" priority="8">
      <colorScale>
        <cfvo type="num" val="0"/>
        <cfvo type="num" val="50"/>
        <cfvo type="num" val="100"/>
        <color theme="5"/>
        <color theme="9"/>
        <color theme="6"/>
      </colorScale>
    </cfRule>
  </conditionalFormatting>
  <conditionalFormatting sqref="J25">
    <cfRule type="colorScale" priority="4">
      <colorScale>
        <cfvo type="num" val="0"/>
        <cfvo type="num" val="50"/>
        <cfvo type="num" val="100"/>
        <color theme="5"/>
        <color theme="9"/>
        <color theme="6"/>
      </colorScale>
    </cfRule>
  </conditionalFormatting>
  <conditionalFormatting sqref="E29:E32">
    <cfRule type="colorScale" priority="3">
      <colorScale>
        <cfvo type="num" val="0"/>
        <cfvo type="num" val="50"/>
        <cfvo type="num" val="100"/>
        <color theme="5"/>
        <color theme="9"/>
        <color theme="6"/>
      </colorScale>
    </cfRule>
  </conditionalFormatting>
  <conditionalFormatting sqref="H6:H24">
    <cfRule type="cellIs" dxfId="5" priority="2" operator="greaterThan">
      <formula>0</formula>
    </cfRule>
  </conditionalFormatting>
  <conditionalFormatting sqref="I6:I24">
    <cfRule type="cellIs" dxfId="4" priority="1" operator="greaterThan">
      <formula>0</formula>
    </cfRule>
  </conditionalFormatting>
  <pageMargins left="0.25" right="0.25" top="0.75" bottom="0.75" header="0.3" footer="0.3"/>
  <pageSetup scale="74" fitToHeight="0" orientation="landscape" r:id="rId1"/>
  <headerFooter alignWithMargins="0">
    <oddFooter>&amp;Lprinted: &amp;D&amp;C&amp;F, &amp;A&amp;Rpage &amp;P of &amp;N</oddFooter>
  </headerFooter>
  <rowBreaks count="1" manualBreakCount="1">
    <brk id="33" max="1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65"/>
  <sheetViews>
    <sheetView tabSelected="1" topLeftCell="A251" zoomScale="140" zoomScaleNormal="140" workbookViewId="0">
      <selection activeCell="B215" sqref="B215:B217"/>
    </sheetView>
  </sheetViews>
  <sheetFormatPr defaultRowHeight="12.75" x14ac:dyDescent="0.2"/>
  <cols>
    <col min="1" max="1" width="6.5703125" customWidth="1"/>
    <col min="2" max="2" width="26.42578125" customWidth="1"/>
    <col min="3" max="3" width="88.28515625" customWidth="1"/>
    <col min="4" max="4" width="24.7109375" customWidth="1"/>
    <col min="5" max="5" width="25" customWidth="1"/>
  </cols>
  <sheetData>
    <row r="1" spans="1:7" ht="23.25" hidden="1" x14ac:dyDescent="0.2">
      <c r="A1" s="126" t="s">
        <v>486</v>
      </c>
      <c r="B1" s="126"/>
      <c r="C1" s="126"/>
      <c r="E1" s="6"/>
      <c r="F1" s="6"/>
      <c r="G1" s="6"/>
    </row>
    <row r="2" spans="1:7" ht="47.25" hidden="1" customHeight="1" x14ac:dyDescent="0.25">
      <c r="A2" s="151" t="s">
        <v>503</v>
      </c>
      <c r="B2" s="151"/>
      <c r="C2" s="151"/>
      <c r="D2" s="71" t="s">
        <v>498</v>
      </c>
    </row>
    <row r="3" spans="1:7" hidden="1" x14ac:dyDescent="0.2">
      <c r="A3" s="151"/>
      <c r="B3" s="151"/>
      <c r="C3" s="151"/>
      <c r="D3" s="68" t="s">
        <v>131</v>
      </c>
    </row>
    <row r="4" spans="1:7" hidden="1" x14ac:dyDescent="0.2">
      <c r="A4" s="151"/>
      <c r="B4" s="151"/>
      <c r="C4" s="151"/>
      <c r="D4" s="69" t="s">
        <v>489</v>
      </c>
    </row>
    <row r="5" spans="1:7" hidden="1" x14ac:dyDescent="0.2">
      <c r="A5" s="151"/>
      <c r="B5" s="151"/>
      <c r="C5" s="151"/>
      <c r="D5" s="70" t="s">
        <v>5</v>
      </c>
    </row>
    <row r="6" spans="1:7" hidden="1" x14ac:dyDescent="0.2">
      <c r="A6" s="151"/>
      <c r="B6" s="151"/>
      <c r="C6" s="151"/>
      <c r="D6" s="91" t="s">
        <v>507</v>
      </c>
    </row>
    <row r="7" spans="1:7" x14ac:dyDescent="0.2">
      <c r="B7" s="49"/>
    </row>
    <row r="8" spans="1:7" ht="15.75" x14ac:dyDescent="0.25">
      <c r="A8" s="152" t="s">
        <v>130</v>
      </c>
      <c r="B8" s="152"/>
      <c r="C8" s="92" t="s">
        <v>504</v>
      </c>
      <c r="D8" s="83" t="s">
        <v>509</v>
      </c>
      <c r="E8" s="83" t="s">
        <v>505</v>
      </c>
    </row>
    <row r="9" spans="1:7" x14ac:dyDescent="0.2">
      <c r="A9" s="149">
        <v>1.1000000000000001</v>
      </c>
      <c r="B9" s="150" t="s">
        <v>10</v>
      </c>
      <c r="C9" s="28" t="s">
        <v>132</v>
      </c>
      <c r="D9" s="97"/>
      <c r="E9" s="72"/>
    </row>
    <row r="10" spans="1:7" ht="25.5" x14ac:dyDescent="0.2">
      <c r="A10" s="149"/>
      <c r="B10" s="150"/>
      <c r="C10" s="28" t="s">
        <v>133</v>
      </c>
      <c r="D10" s="97"/>
      <c r="E10" s="72"/>
    </row>
    <row r="11" spans="1:7" x14ac:dyDescent="0.2">
      <c r="A11" s="149"/>
      <c r="B11" s="150"/>
      <c r="C11" s="28" t="s">
        <v>134</v>
      </c>
      <c r="D11" s="97"/>
      <c r="E11" s="72"/>
    </row>
    <row r="12" spans="1:7" ht="25.5" x14ac:dyDescent="0.2">
      <c r="A12" s="149"/>
      <c r="B12" s="150"/>
      <c r="C12" s="28" t="s">
        <v>135</v>
      </c>
      <c r="D12" s="97"/>
      <c r="E12" s="72"/>
    </row>
    <row r="13" spans="1:7" x14ac:dyDescent="0.2">
      <c r="A13" s="149">
        <v>1.2</v>
      </c>
      <c r="B13" s="150" t="s">
        <v>12</v>
      </c>
      <c r="C13" s="28" t="s">
        <v>136</v>
      </c>
      <c r="D13" s="97"/>
      <c r="E13" s="72"/>
    </row>
    <row r="14" spans="1:7" ht="25.5" x14ac:dyDescent="0.2">
      <c r="A14" s="149"/>
      <c r="B14" s="150"/>
      <c r="C14" s="28" t="s">
        <v>137</v>
      </c>
      <c r="D14" s="97"/>
      <c r="E14" s="72"/>
    </row>
    <row r="15" spans="1:7" ht="38.25" x14ac:dyDescent="0.2">
      <c r="A15" s="149"/>
      <c r="B15" s="150"/>
      <c r="C15" s="28" t="s">
        <v>138</v>
      </c>
      <c r="D15" s="97"/>
      <c r="E15" s="72"/>
    </row>
    <row r="16" spans="1:7" ht="25.5" x14ac:dyDescent="0.2">
      <c r="A16" s="149"/>
      <c r="B16" s="150"/>
      <c r="C16" s="28" t="s">
        <v>139</v>
      </c>
      <c r="D16" s="97"/>
      <c r="E16" s="72"/>
    </row>
    <row r="17" spans="1:5" ht="25.5" x14ac:dyDescent="0.2">
      <c r="A17" s="149"/>
      <c r="B17" s="150"/>
      <c r="C17" s="28" t="s">
        <v>140</v>
      </c>
      <c r="D17" s="97"/>
      <c r="E17" s="72"/>
    </row>
    <row r="18" spans="1:5" ht="25.5" x14ac:dyDescent="0.2">
      <c r="A18" s="149"/>
      <c r="B18" s="150"/>
      <c r="C18" s="28" t="s">
        <v>141</v>
      </c>
      <c r="D18" s="97"/>
      <c r="E18" s="72"/>
    </row>
    <row r="19" spans="1:5" ht="25.5" x14ac:dyDescent="0.2">
      <c r="A19" s="149"/>
      <c r="B19" s="150"/>
      <c r="C19" s="28" t="s">
        <v>142</v>
      </c>
      <c r="D19" s="97"/>
      <c r="E19" s="72"/>
    </row>
    <row r="20" spans="1:5" ht="38.25" x14ac:dyDescent="0.2">
      <c r="A20" s="149"/>
      <c r="B20" s="150"/>
      <c r="C20" s="28" t="s">
        <v>143</v>
      </c>
      <c r="D20" s="97"/>
      <c r="E20" s="72"/>
    </row>
    <row r="21" spans="1:5" x14ac:dyDescent="0.2">
      <c r="A21" s="149"/>
      <c r="B21" s="150"/>
      <c r="C21" s="28" t="s">
        <v>144</v>
      </c>
      <c r="D21" s="97"/>
      <c r="E21" s="72"/>
    </row>
    <row r="22" spans="1:5" ht="38.25" x14ac:dyDescent="0.2">
      <c r="A22" s="149">
        <v>1.3</v>
      </c>
      <c r="B22" s="150" t="s">
        <v>13</v>
      </c>
      <c r="C22" s="28" t="s">
        <v>145</v>
      </c>
      <c r="D22" s="97"/>
      <c r="E22" s="72"/>
    </row>
    <row r="23" spans="1:5" ht="38.25" x14ac:dyDescent="0.2">
      <c r="A23" s="149"/>
      <c r="B23" s="150"/>
      <c r="C23" s="28" t="s">
        <v>146</v>
      </c>
      <c r="D23" s="97"/>
      <c r="E23" s="72"/>
    </row>
    <row r="24" spans="1:5" ht="25.5" x14ac:dyDescent="0.2">
      <c r="A24" s="149"/>
      <c r="B24" s="150"/>
      <c r="C24" s="28" t="s">
        <v>147</v>
      </c>
      <c r="D24" s="97"/>
      <c r="E24" s="72"/>
    </row>
    <row r="25" spans="1:5" ht="25.5" x14ac:dyDescent="0.2">
      <c r="A25" s="149">
        <v>1.4</v>
      </c>
      <c r="B25" s="150" t="s">
        <v>14</v>
      </c>
      <c r="C25" s="28" t="s">
        <v>148</v>
      </c>
      <c r="D25" s="97"/>
      <c r="E25" s="72"/>
    </row>
    <row r="26" spans="1:5" ht="25.5" x14ac:dyDescent="0.2">
      <c r="A26" s="149"/>
      <c r="B26" s="150"/>
      <c r="C26" s="28" t="s">
        <v>149</v>
      </c>
      <c r="D26" s="97"/>
      <c r="E26" s="72"/>
    </row>
    <row r="27" spans="1:5" x14ac:dyDescent="0.2">
      <c r="A27" s="149"/>
      <c r="B27" s="150"/>
      <c r="C27" s="28" t="s">
        <v>150</v>
      </c>
      <c r="D27" s="97"/>
      <c r="E27" s="72"/>
    </row>
    <row r="28" spans="1:5" x14ac:dyDescent="0.2">
      <c r="A28" s="149"/>
      <c r="B28" s="150"/>
      <c r="C28" s="28" t="s">
        <v>151</v>
      </c>
      <c r="D28" s="97"/>
      <c r="E28" s="72"/>
    </row>
    <row r="29" spans="1:5" ht="25.5" x14ac:dyDescent="0.2">
      <c r="A29" s="149"/>
      <c r="B29" s="150"/>
      <c r="C29" s="28" t="s">
        <v>152</v>
      </c>
      <c r="D29" s="97"/>
      <c r="E29" s="72"/>
    </row>
    <row r="30" spans="1:5" ht="25.5" x14ac:dyDescent="0.2">
      <c r="A30" s="149"/>
      <c r="B30" s="150"/>
      <c r="C30" s="28" t="s">
        <v>153</v>
      </c>
      <c r="D30" s="97"/>
      <c r="E30" s="72"/>
    </row>
    <row r="31" spans="1:5" ht="25.5" x14ac:dyDescent="0.2">
      <c r="A31" s="149"/>
      <c r="B31" s="150"/>
      <c r="C31" s="28" t="s">
        <v>154</v>
      </c>
      <c r="D31" s="97"/>
      <c r="E31" s="72"/>
    </row>
    <row r="32" spans="1:5" x14ac:dyDescent="0.2">
      <c r="A32" s="149">
        <v>2.1</v>
      </c>
      <c r="B32" s="150" t="s">
        <v>16</v>
      </c>
      <c r="C32" s="28" t="s">
        <v>155</v>
      </c>
      <c r="D32" s="97"/>
      <c r="E32" s="72"/>
    </row>
    <row r="33" spans="1:5" ht="25.5" x14ac:dyDescent="0.2">
      <c r="A33" s="149"/>
      <c r="B33" s="150"/>
      <c r="C33" s="28" t="s">
        <v>156</v>
      </c>
      <c r="D33" s="97"/>
      <c r="E33" s="72"/>
    </row>
    <row r="34" spans="1:5" x14ac:dyDescent="0.2">
      <c r="A34" s="149"/>
      <c r="B34" s="150"/>
      <c r="C34" s="28" t="s">
        <v>157</v>
      </c>
      <c r="D34" s="97"/>
      <c r="E34" s="72"/>
    </row>
    <row r="35" spans="1:5" ht="38.25" x14ac:dyDescent="0.2">
      <c r="A35" s="149">
        <v>2.2000000000000002</v>
      </c>
      <c r="B35" s="149" t="s">
        <v>17</v>
      </c>
      <c r="C35" s="28" t="s">
        <v>158</v>
      </c>
      <c r="D35" s="97"/>
      <c r="E35" s="72"/>
    </row>
    <row r="36" spans="1:5" ht="38.25" x14ac:dyDescent="0.2">
      <c r="A36" s="149"/>
      <c r="B36" s="149"/>
      <c r="C36" s="28" t="s">
        <v>159</v>
      </c>
      <c r="D36" s="97"/>
      <c r="E36" s="72"/>
    </row>
    <row r="37" spans="1:5" ht="25.5" x14ac:dyDescent="0.2">
      <c r="A37" s="149"/>
      <c r="B37" s="149"/>
      <c r="C37" s="28" t="s">
        <v>160</v>
      </c>
      <c r="D37" s="97"/>
      <c r="E37" s="72"/>
    </row>
    <row r="38" spans="1:5" ht="25.5" x14ac:dyDescent="0.2">
      <c r="A38" s="149"/>
      <c r="B38" s="149"/>
      <c r="C38" s="28" t="s">
        <v>161</v>
      </c>
      <c r="D38" s="97"/>
      <c r="E38" s="72"/>
    </row>
    <row r="39" spans="1:5" ht="38.25" x14ac:dyDescent="0.2">
      <c r="A39" s="149"/>
      <c r="B39" s="149"/>
      <c r="C39" s="28" t="s">
        <v>162</v>
      </c>
      <c r="D39" s="97"/>
      <c r="E39" s="72"/>
    </row>
    <row r="40" spans="1:5" ht="25.5" x14ac:dyDescent="0.2">
      <c r="A40" s="149">
        <v>2.2999999999999998</v>
      </c>
      <c r="B40" s="149" t="s">
        <v>18</v>
      </c>
      <c r="C40" s="28" t="s">
        <v>163</v>
      </c>
      <c r="D40" s="97"/>
      <c r="E40" s="72"/>
    </row>
    <row r="41" spans="1:5" ht="25.5" x14ac:dyDescent="0.2">
      <c r="A41" s="149"/>
      <c r="B41" s="149"/>
      <c r="C41" s="28" t="s">
        <v>164</v>
      </c>
      <c r="D41" s="97"/>
      <c r="E41" s="72"/>
    </row>
    <row r="42" spans="1:5" ht="25.5" x14ac:dyDescent="0.2">
      <c r="A42" s="149">
        <v>2.4</v>
      </c>
      <c r="B42" s="150" t="s">
        <v>19</v>
      </c>
      <c r="C42" s="28" t="s">
        <v>165</v>
      </c>
      <c r="D42" s="97"/>
      <c r="E42" s="72"/>
    </row>
    <row r="43" spans="1:5" ht="25.5" x14ac:dyDescent="0.2">
      <c r="A43" s="149"/>
      <c r="B43" s="150"/>
      <c r="C43" s="28" t="s">
        <v>166</v>
      </c>
      <c r="D43" s="97"/>
      <c r="E43" s="72"/>
    </row>
    <row r="44" spans="1:5" ht="25.5" x14ac:dyDescent="0.2">
      <c r="A44" s="149">
        <v>2.5</v>
      </c>
      <c r="B44" s="150" t="s">
        <v>20</v>
      </c>
      <c r="C44" s="28" t="s">
        <v>167</v>
      </c>
      <c r="D44" s="97"/>
      <c r="E44" s="72"/>
    </row>
    <row r="45" spans="1:5" ht="25.5" x14ac:dyDescent="0.2">
      <c r="A45" s="149"/>
      <c r="B45" s="150"/>
      <c r="C45" s="28" t="s">
        <v>168</v>
      </c>
      <c r="D45" s="97"/>
      <c r="E45" s="72"/>
    </row>
    <row r="46" spans="1:5" x14ac:dyDescent="0.2">
      <c r="A46" s="149"/>
      <c r="B46" s="150"/>
      <c r="C46" s="28" t="s">
        <v>169</v>
      </c>
      <c r="D46" s="97"/>
      <c r="E46" s="72"/>
    </row>
    <row r="47" spans="1:5" ht="38.25" x14ac:dyDescent="0.2">
      <c r="A47" s="149"/>
      <c r="B47" s="150"/>
      <c r="C47" s="28" t="s">
        <v>170</v>
      </c>
      <c r="D47" s="97"/>
      <c r="E47" s="72"/>
    </row>
    <row r="48" spans="1:5" ht="38.25" x14ac:dyDescent="0.2">
      <c r="A48" s="149"/>
      <c r="B48" s="150"/>
      <c r="C48" s="28" t="s">
        <v>171</v>
      </c>
      <c r="D48" s="97"/>
      <c r="E48" s="72"/>
    </row>
    <row r="49" spans="1:5" ht="51" x14ac:dyDescent="0.2">
      <c r="A49" s="149">
        <v>2.6</v>
      </c>
      <c r="B49" s="150" t="s">
        <v>21</v>
      </c>
      <c r="C49" s="28" t="s">
        <v>172</v>
      </c>
      <c r="D49" s="97"/>
      <c r="E49" s="72"/>
    </row>
    <row r="50" spans="1:5" ht="25.5" x14ac:dyDescent="0.2">
      <c r="A50" s="149"/>
      <c r="B50" s="150"/>
      <c r="C50" s="28" t="s">
        <v>173</v>
      </c>
      <c r="D50" s="97"/>
      <c r="E50" s="72"/>
    </row>
    <row r="51" spans="1:5" ht="25.5" x14ac:dyDescent="0.2">
      <c r="A51" s="149"/>
      <c r="B51" s="150"/>
      <c r="C51" s="28" t="s">
        <v>174</v>
      </c>
      <c r="D51" s="97"/>
      <c r="E51" s="72"/>
    </row>
    <row r="52" spans="1:5" x14ac:dyDescent="0.2">
      <c r="A52" s="149"/>
      <c r="B52" s="150"/>
      <c r="C52" s="28" t="s">
        <v>175</v>
      </c>
      <c r="D52" s="97"/>
      <c r="E52" s="72"/>
    </row>
    <row r="53" spans="1:5" ht="25.5" x14ac:dyDescent="0.2">
      <c r="A53" s="149"/>
      <c r="B53" s="150"/>
      <c r="C53" s="28" t="s">
        <v>176</v>
      </c>
      <c r="D53" s="97"/>
      <c r="E53" s="72"/>
    </row>
    <row r="54" spans="1:5" ht="38.25" x14ac:dyDescent="0.2">
      <c r="A54" s="149">
        <v>2.7</v>
      </c>
      <c r="B54" s="150" t="s">
        <v>22</v>
      </c>
      <c r="C54" s="28" t="s">
        <v>177</v>
      </c>
      <c r="D54" s="97"/>
      <c r="E54" s="72"/>
    </row>
    <row r="55" spans="1:5" ht="25.5" x14ac:dyDescent="0.2">
      <c r="A55" s="149"/>
      <c r="B55" s="150"/>
      <c r="C55" s="28" t="s">
        <v>178</v>
      </c>
      <c r="D55" s="97"/>
      <c r="E55" s="72"/>
    </row>
    <row r="56" spans="1:5" ht="25.5" x14ac:dyDescent="0.2">
      <c r="A56" s="149"/>
      <c r="B56" s="150"/>
      <c r="C56" s="28" t="s">
        <v>179</v>
      </c>
      <c r="D56" s="97"/>
      <c r="E56" s="72"/>
    </row>
    <row r="57" spans="1:5" x14ac:dyDescent="0.2">
      <c r="A57" s="149"/>
      <c r="B57" s="150"/>
      <c r="C57" s="28" t="s">
        <v>180</v>
      </c>
      <c r="D57" s="97"/>
      <c r="E57" s="72"/>
    </row>
    <row r="58" spans="1:5" ht="25.5" x14ac:dyDescent="0.2">
      <c r="A58" s="149">
        <v>3.1</v>
      </c>
      <c r="B58" s="150" t="s">
        <v>24</v>
      </c>
      <c r="C58" s="28" t="s">
        <v>181</v>
      </c>
      <c r="D58" s="97"/>
      <c r="E58" s="72"/>
    </row>
    <row r="59" spans="1:5" ht="38.25" x14ac:dyDescent="0.2">
      <c r="A59" s="149"/>
      <c r="B59" s="150"/>
      <c r="C59" s="28" t="s">
        <v>182</v>
      </c>
      <c r="D59" s="97"/>
      <c r="E59" s="72"/>
    </row>
    <row r="60" spans="1:5" ht="25.5" x14ac:dyDescent="0.2">
      <c r="A60" s="149"/>
      <c r="B60" s="150"/>
      <c r="C60" s="28" t="s">
        <v>183</v>
      </c>
      <c r="D60" s="97"/>
      <c r="E60" s="72"/>
    </row>
    <row r="61" spans="1:5" x14ac:dyDescent="0.2">
      <c r="A61" s="149"/>
      <c r="B61" s="150"/>
      <c r="C61" s="28" t="s">
        <v>184</v>
      </c>
      <c r="D61" s="97"/>
      <c r="E61" s="72"/>
    </row>
    <row r="62" spans="1:5" ht="25.5" x14ac:dyDescent="0.2">
      <c r="A62" s="149"/>
      <c r="B62" s="150"/>
      <c r="C62" s="28" t="s">
        <v>185</v>
      </c>
      <c r="D62" s="97"/>
      <c r="E62" s="72"/>
    </row>
    <row r="63" spans="1:5" ht="25.5" x14ac:dyDescent="0.2">
      <c r="A63" s="149"/>
      <c r="B63" s="150"/>
      <c r="C63" s="28" t="s">
        <v>186</v>
      </c>
      <c r="D63" s="97"/>
      <c r="E63" s="72"/>
    </row>
    <row r="64" spans="1:5" ht="25.5" x14ac:dyDescent="0.2">
      <c r="A64" s="149"/>
      <c r="B64" s="150"/>
      <c r="C64" s="28" t="s">
        <v>187</v>
      </c>
      <c r="D64" s="97"/>
      <c r="E64" s="72"/>
    </row>
    <row r="65" spans="1:5" x14ac:dyDescent="0.2">
      <c r="A65" s="149"/>
      <c r="B65" s="150"/>
      <c r="C65" s="28" t="s">
        <v>188</v>
      </c>
      <c r="D65" s="97"/>
      <c r="E65" s="72"/>
    </row>
    <row r="66" spans="1:5" ht="25.5" x14ac:dyDescent="0.2">
      <c r="A66" s="149">
        <v>3.2</v>
      </c>
      <c r="B66" s="150" t="s">
        <v>25</v>
      </c>
      <c r="C66" s="28" t="s">
        <v>189</v>
      </c>
      <c r="D66" s="97"/>
      <c r="E66" s="72"/>
    </row>
    <row r="67" spans="1:5" ht="25.5" x14ac:dyDescent="0.2">
      <c r="A67" s="149"/>
      <c r="B67" s="150"/>
      <c r="C67" s="28" t="s">
        <v>190</v>
      </c>
      <c r="D67" s="97"/>
      <c r="E67" s="72"/>
    </row>
    <row r="68" spans="1:5" ht="25.5" x14ac:dyDescent="0.2">
      <c r="A68" s="149"/>
      <c r="B68" s="150"/>
      <c r="C68" s="28" t="s">
        <v>191</v>
      </c>
      <c r="D68" s="97"/>
      <c r="E68" s="72"/>
    </row>
    <row r="69" spans="1:5" ht="25.5" x14ac:dyDescent="0.2">
      <c r="A69" s="149"/>
      <c r="B69" s="150"/>
      <c r="C69" s="28" t="s">
        <v>192</v>
      </c>
      <c r="D69" s="97"/>
      <c r="E69" s="72"/>
    </row>
    <row r="70" spans="1:5" ht="25.5" x14ac:dyDescent="0.2">
      <c r="A70" s="149"/>
      <c r="B70" s="150"/>
      <c r="C70" s="28" t="s">
        <v>193</v>
      </c>
      <c r="D70" s="97"/>
      <c r="E70" s="72"/>
    </row>
    <row r="71" spans="1:5" ht="25.5" x14ac:dyDescent="0.2">
      <c r="A71" s="149">
        <v>3.3</v>
      </c>
      <c r="B71" s="150" t="s">
        <v>26</v>
      </c>
      <c r="C71" s="28" t="s">
        <v>194</v>
      </c>
      <c r="D71" s="97"/>
      <c r="E71" s="72"/>
    </row>
    <row r="72" spans="1:5" x14ac:dyDescent="0.2">
      <c r="A72" s="149"/>
      <c r="B72" s="150"/>
      <c r="C72" s="28" t="s">
        <v>195</v>
      </c>
      <c r="D72" s="97"/>
      <c r="E72" s="72"/>
    </row>
    <row r="73" spans="1:5" ht="25.5" x14ac:dyDescent="0.2">
      <c r="A73" s="149"/>
      <c r="B73" s="150"/>
      <c r="C73" s="28" t="s">
        <v>196</v>
      </c>
      <c r="D73" s="97"/>
      <c r="E73" s="72"/>
    </row>
    <row r="74" spans="1:5" ht="38.25" x14ac:dyDescent="0.2">
      <c r="A74" s="149">
        <v>4.0999999999999996</v>
      </c>
      <c r="B74" s="150" t="s">
        <v>31</v>
      </c>
      <c r="C74" s="28" t="s">
        <v>197</v>
      </c>
      <c r="D74" s="97"/>
      <c r="E74" s="72"/>
    </row>
    <row r="75" spans="1:5" ht="38.25" x14ac:dyDescent="0.2">
      <c r="A75" s="149"/>
      <c r="B75" s="150"/>
      <c r="C75" s="28" t="s">
        <v>198</v>
      </c>
      <c r="D75" s="97"/>
      <c r="E75" s="72"/>
    </row>
    <row r="76" spans="1:5" ht="25.5" x14ac:dyDescent="0.2">
      <c r="A76" s="149">
        <v>4.2</v>
      </c>
      <c r="B76" s="150" t="s">
        <v>32</v>
      </c>
      <c r="C76" s="28" t="s">
        <v>199</v>
      </c>
      <c r="D76" s="97"/>
      <c r="E76" s="72"/>
    </row>
    <row r="77" spans="1:5" ht="38.25" x14ac:dyDescent="0.2">
      <c r="A77" s="149"/>
      <c r="B77" s="150"/>
      <c r="C77" s="28" t="s">
        <v>200</v>
      </c>
      <c r="D77" s="97"/>
      <c r="E77" s="72"/>
    </row>
    <row r="78" spans="1:5" ht="25.5" x14ac:dyDescent="0.2">
      <c r="A78" s="149"/>
      <c r="B78" s="150"/>
      <c r="C78" s="28" t="s">
        <v>201</v>
      </c>
      <c r="D78" s="97"/>
      <c r="E78" s="72"/>
    </row>
    <row r="79" spans="1:5" ht="25.5" x14ac:dyDescent="0.2">
      <c r="A79" s="149"/>
      <c r="B79" s="150"/>
      <c r="C79" s="28" t="s">
        <v>202</v>
      </c>
      <c r="D79" s="97"/>
      <c r="E79" s="72"/>
    </row>
    <row r="80" spans="1:5" ht="25.5" x14ac:dyDescent="0.2">
      <c r="A80" s="149"/>
      <c r="B80" s="150"/>
      <c r="C80" s="28" t="s">
        <v>203</v>
      </c>
      <c r="D80" s="97"/>
      <c r="E80" s="72"/>
    </row>
    <row r="81" spans="1:5" ht="38.25" x14ac:dyDescent="0.2">
      <c r="A81" s="149"/>
      <c r="B81" s="150"/>
      <c r="C81" s="28" t="s">
        <v>204</v>
      </c>
      <c r="D81" s="97"/>
      <c r="E81" s="72"/>
    </row>
    <row r="82" spans="1:5" ht="38.25" x14ac:dyDescent="0.2">
      <c r="A82" s="149">
        <v>4.3</v>
      </c>
      <c r="B82" s="150" t="s">
        <v>33</v>
      </c>
      <c r="C82" s="28" t="s">
        <v>205</v>
      </c>
      <c r="D82" s="97"/>
      <c r="E82" s="72"/>
    </row>
    <row r="83" spans="1:5" ht="25.5" x14ac:dyDescent="0.2">
      <c r="A83" s="149"/>
      <c r="B83" s="150"/>
      <c r="C83" s="28" t="s">
        <v>206</v>
      </c>
      <c r="D83" s="97"/>
      <c r="E83" s="72"/>
    </row>
    <row r="84" spans="1:5" ht="25.5" x14ac:dyDescent="0.2">
      <c r="A84" s="149">
        <v>5.0999999999999996</v>
      </c>
      <c r="B84" s="150" t="s">
        <v>35</v>
      </c>
      <c r="C84" s="28" t="s">
        <v>207</v>
      </c>
      <c r="D84" s="97"/>
      <c r="E84" s="72"/>
    </row>
    <row r="85" spans="1:5" ht="25.5" x14ac:dyDescent="0.2">
      <c r="A85" s="149"/>
      <c r="B85" s="150"/>
      <c r="C85" s="28" t="s">
        <v>208</v>
      </c>
      <c r="D85" s="97"/>
      <c r="E85" s="72"/>
    </row>
    <row r="86" spans="1:5" x14ac:dyDescent="0.2">
      <c r="A86" s="149">
        <v>5.2</v>
      </c>
      <c r="B86" s="150" t="s">
        <v>36</v>
      </c>
      <c r="C86" s="28" t="s">
        <v>209</v>
      </c>
      <c r="D86" s="97"/>
      <c r="E86" s="72"/>
    </row>
    <row r="87" spans="1:5" x14ac:dyDescent="0.2">
      <c r="A87" s="149"/>
      <c r="B87" s="150"/>
      <c r="C87" s="28" t="s">
        <v>210</v>
      </c>
      <c r="D87" s="97"/>
      <c r="E87" s="72"/>
    </row>
    <row r="88" spans="1:5" x14ac:dyDescent="0.2">
      <c r="A88" s="149"/>
      <c r="B88" s="150"/>
      <c r="C88" s="28" t="s">
        <v>211</v>
      </c>
      <c r="D88" s="97"/>
      <c r="E88" s="72"/>
    </row>
    <row r="89" spans="1:5" ht="38.25" x14ac:dyDescent="0.2">
      <c r="A89" s="48">
        <v>5.3</v>
      </c>
      <c r="B89" s="47" t="s">
        <v>37</v>
      </c>
      <c r="C89" s="28" t="s">
        <v>212</v>
      </c>
      <c r="D89" s="97"/>
      <c r="E89" s="72"/>
    </row>
    <row r="90" spans="1:5" ht="25.5" x14ac:dyDescent="0.2">
      <c r="A90" s="149">
        <v>5.4</v>
      </c>
      <c r="B90" s="150" t="s">
        <v>38</v>
      </c>
      <c r="C90" s="28" t="s">
        <v>213</v>
      </c>
      <c r="D90" s="97"/>
      <c r="E90" s="72"/>
    </row>
    <row r="91" spans="1:5" ht="38.25" x14ac:dyDescent="0.2">
      <c r="A91" s="149"/>
      <c r="B91" s="150"/>
      <c r="C91" s="28" t="s">
        <v>214</v>
      </c>
      <c r="D91" s="97"/>
      <c r="E91" s="72"/>
    </row>
    <row r="92" spans="1:5" ht="25.5" x14ac:dyDescent="0.2">
      <c r="A92" s="149">
        <v>5.5</v>
      </c>
      <c r="B92" s="150" t="s">
        <v>3</v>
      </c>
      <c r="C92" s="28" t="s">
        <v>215</v>
      </c>
      <c r="D92" s="97"/>
      <c r="E92" s="72"/>
    </row>
    <row r="93" spans="1:5" x14ac:dyDescent="0.2">
      <c r="A93" s="149"/>
      <c r="B93" s="150"/>
      <c r="C93" s="28" t="s">
        <v>216</v>
      </c>
      <c r="D93" s="97"/>
      <c r="E93" s="72"/>
    </row>
    <row r="94" spans="1:5" x14ac:dyDescent="0.2">
      <c r="A94" s="149"/>
      <c r="B94" s="150"/>
      <c r="C94" s="28" t="s">
        <v>217</v>
      </c>
      <c r="D94" s="97"/>
      <c r="E94" s="72"/>
    </row>
    <row r="95" spans="1:5" ht="25.5" x14ac:dyDescent="0.2">
      <c r="A95" s="149"/>
      <c r="B95" s="150"/>
      <c r="C95" s="28" t="s">
        <v>218</v>
      </c>
      <c r="D95" s="97"/>
      <c r="E95" s="72"/>
    </row>
    <row r="96" spans="1:5" ht="51" x14ac:dyDescent="0.2">
      <c r="A96" s="48">
        <v>5.6</v>
      </c>
      <c r="B96" s="47" t="s">
        <v>39</v>
      </c>
      <c r="C96" s="28" t="s">
        <v>219</v>
      </c>
      <c r="D96" s="97"/>
      <c r="E96" s="72"/>
    </row>
    <row r="97" spans="1:5" ht="25.5" x14ac:dyDescent="0.2">
      <c r="A97" s="149">
        <v>5.7</v>
      </c>
      <c r="B97" s="150" t="s">
        <v>40</v>
      </c>
      <c r="C97" s="28" t="s">
        <v>220</v>
      </c>
      <c r="D97" s="97"/>
      <c r="E97" s="72"/>
    </row>
    <row r="98" spans="1:5" ht="25.5" x14ac:dyDescent="0.2">
      <c r="A98" s="149"/>
      <c r="B98" s="150"/>
      <c r="C98" s="28" t="s">
        <v>221</v>
      </c>
      <c r="D98" s="97"/>
      <c r="E98" s="72"/>
    </row>
    <row r="99" spans="1:5" ht="25.5" x14ac:dyDescent="0.2">
      <c r="A99" s="149">
        <v>6.1</v>
      </c>
      <c r="B99" s="150" t="s">
        <v>42</v>
      </c>
      <c r="C99" s="28" t="s">
        <v>222</v>
      </c>
      <c r="D99" s="97"/>
      <c r="E99" s="72"/>
    </row>
    <row r="100" spans="1:5" ht="25.5" x14ac:dyDescent="0.2">
      <c r="A100" s="149"/>
      <c r="B100" s="150"/>
      <c r="C100" s="28" t="s">
        <v>223</v>
      </c>
      <c r="D100" s="97"/>
      <c r="E100" s="72"/>
    </row>
    <row r="101" spans="1:5" x14ac:dyDescent="0.2">
      <c r="A101" s="149"/>
      <c r="B101" s="150"/>
      <c r="C101" s="28" t="s">
        <v>224</v>
      </c>
      <c r="D101" s="97"/>
      <c r="E101" s="72"/>
    </row>
    <row r="102" spans="1:5" x14ac:dyDescent="0.2">
      <c r="A102" s="149"/>
      <c r="B102" s="150"/>
      <c r="C102" s="28" t="s">
        <v>225</v>
      </c>
      <c r="D102" s="97"/>
      <c r="E102" s="72"/>
    </row>
    <row r="103" spans="1:5" x14ac:dyDescent="0.2">
      <c r="A103" s="149"/>
      <c r="B103" s="150"/>
      <c r="C103" s="28" t="s">
        <v>226</v>
      </c>
      <c r="D103" s="97"/>
      <c r="E103" s="72"/>
    </row>
    <row r="104" spans="1:5" x14ac:dyDescent="0.2">
      <c r="A104" s="149"/>
      <c r="B104" s="150"/>
      <c r="C104" s="28" t="s">
        <v>227</v>
      </c>
      <c r="D104" s="97"/>
      <c r="E104" s="72"/>
    </row>
    <row r="105" spans="1:5" ht="25.5" x14ac:dyDescent="0.2">
      <c r="A105" s="149">
        <v>6.2</v>
      </c>
      <c r="B105" s="150" t="s">
        <v>44</v>
      </c>
      <c r="C105" s="28" t="s">
        <v>228</v>
      </c>
      <c r="D105" s="97"/>
      <c r="E105" s="72"/>
    </row>
    <row r="106" spans="1:5" ht="25.5" x14ac:dyDescent="0.2">
      <c r="A106" s="149"/>
      <c r="B106" s="150"/>
      <c r="C106" s="28" t="s">
        <v>229</v>
      </c>
      <c r="D106" s="97"/>
      <c r="E106" s="72"/>
    </row>
    <row r="107" spans="1:5" ht="25.5" x14ac:dyDescent="0.2">
      <c r="A107" s="149"/>
      <c r="B107" s="150"/>
      <c r="C107" s="28" t="s">
        <v>230</v>
      </c>
      <c r="D107" s="97"/>
      <c r="E107" s="72"/>
    </row>
    <row r="108" spans="1:5" ht="38.25" x14ac:dyDescent="0.2">
      <c r="A108" s="48">
        <v>7.1</v>
      </c>
      <c r="B108" s="47" t="s">
        <v>46</v>
      </c>
      <c r="C108" s="28" t="s">
        <v>231</v>
      </c>
      <c r="D108" s="97"/>
      <c r="E108" s="72"/>
    </row>
    <row r="109" spans="1:5" ht="25.5" x14ac:dyDescent="0.2">
      <c r="A109" s="149">
        <v>7.2</v>
      </c>
      <c r="B109" s="150" t="s">
        <v>47</v>
      </c>
      <c r="C109" s="28" t="s">
        <v>232</v>
      </c>
      <c r="D109" s="97"/>
      <c r="E109" s="72"/>
    </row>
    <row r="110" spans="1:5" ht="25.5" x14ac:dyDescent="0.2">
      <c r="A110" s="149"/>
      <c r="B110" s="150"/>
      <c r="C110" s="28" t="s">
        <v>233</v>
      </c>
      <c r="D110" s="97"/>
      <c r="E110" s="72"/>
    </row>
    <row r="111" spans="1:5" ht="25.5" x14ac:dyDescent="0.2">
      <c r="A111" s="149"/>
      <c r="B111" s="150"/>
      <c r="C111" s="28" t="s">
        <v>234</v>
      </c>
      <c r="D111" s="97"/>
      <c r="E111" s="72"/>
    </row>
    <row r="112" spans="1:5" ht="25.5" x14ac:dyDescent="0.2">
      <c r="A112" s="149"/>
      <c r="B112" s="150"/>
      <c r="C112" s="28" t="s">
        <v>235</v>
      </c>
      <c r="D112" s="97"/>
      <c r="E112" s="72"/>
    </row>
    <row r="113" spans="1:5" ht="25.5" x14ac:dyDescent="0.2">
      <c r="A113" s="149">
        <v>7.3</v>
      </c>
      <c r="B113" s="150" t="s">
        <v>48</v>
      </c>
      <c r="C113" s="28" t="s">
        <v>236</v>
      </c>
      <c r="D113" s="97"/>
      <c r="E113" s="72"/>
    </row>
    <row r="114" spans="1:5" ht="25.5" x14ac:dyDescent="0.2">
      <c r="A114" s="149"/>
      <c r="B114" s="150"/>
      <c r="C114" s="28" t="s">
        <v>237</v>
      </c>
      <c r="D114" s="97"/>
      <c r="E114" s="72"/>
    </row>
    <row r="115" spans="1:5" ht="38.25" x14ac:dyDescent="0.2">
      <c r="A115" s="149"/>
      <c r="B115" s="150"/>
      <c r="C115" s="28" t="s">
        <v>238</v>
      </c>
      <c r="D115" s="97"/>
      <c r="E115" s="72"/>
    </row>
    <row r="116" spans="1:5" ht="25.5" x14ac:dyDescent="0.2">
      <c r="A116" s="149">
        <v>7.4</v>
      </c>
      <c r="B116" s="150" t="s">
        <v>49</v>
      </c>
      <c r="C116" s="28" t="s">
        <v>239</v>
      </c>
      <c r="D116" s="97"/>
      <c r="E116" s="72"/>
    </row>
    <row r="117" spans="1:5" ht="25.5" x14ac:dyDescent="0.2">
      <c r="A117" s="149"/>
      <c r="B117" s="150"/>
      <c r="C117" s="28" t="s">
        <v>240</v>
      </c>
      <c r="D117" s="97"/>
      <c r="E117" s="72"/>
    </row>
    <row r="118" spans="1:5" x14ac:dyDescent="0.2">
      <c r="A118" s="149">
        <v>7.5</v>
      </c>
      <c r="B118" s="150" t="s">
        <v>50</v>
      </c>
      <c r="C118" s="28" t="s">
        <v>241</v>
      </c>
      <c r="D118" s="97"/>
      <c r="E118" s="72"/>
    </row>
    <row r="119" spans="1:5" ht="25.5" x14ac:dyDescent="0.2">
      <c r="A119" s="149"/>
      <c r="B119" s="150"/>
      <c r="C119" s="28" t="s">
        <v>242</v>
      </c>
      <c r="D119" s="97"/>
      <c r="E119" s="72"/>
    </row>
    <row r="120" spans="1:5" x14ac:dyDescent="0.2">
      <c r="A120" s="149"/>
      <c r="B120" s="150"/>
      <c r="C120" s="28" t="s">
        <v>243</v>
      </c>
      <c r="D120" s="97"/>
      <c r="E120" s="72"/>
    </row>
    <row r="121" spans="1:5" x14ac:dyDescent="0.2">
      <c r="A121" s="149"/>
      <c r="B121" s="150"/>
      <c r="C121" s="28" t="s">
        <v>244</v>
      </c>
      <c r="D121" s="97"/>
      <c r="E121" s="72"/>
    </row>
    <row r="122" spans="1:5" ht="25.5" x14ac:dyDescent="0.2">
      <c r="A122" s="149"/>
      <c r="B122" s="150"/>
      <c r="C122" s="28" t="s">
        <v>245</v>
      </c>
      <c r="D122" s="97"/>
      <c r="E122" s="72"/>
    </row>
    <row r="123" spans="1:5" ht="25.5" x14ac:dyDescent="0.2">
      <c r="A123" s="149">
        <v>7.6</v>
      </c>
      <c r="B123" s="150" t="s">
        <v>51</v>
      </c>
      <c r="C123" s="28" t="s">
        <v>246</v>
      </c>
      <c r="D123" s="97"/>
      <c r="E123" s="72"/>
    </row>
    <row r="124" spans="1:5" ht="38.25" x14ac:dyDescent="0.2">
      <c r="A124" s="149"/>
      <c r="B124" s="150"/>
      <c r="C124" s="28" t="s">
        <v>247</v>
      </c>
      <c r="D124" s="97"/>
      <c r="E124" s="72"/>
    </row>
    <row r="125" spans="1:5" ht="25.5" x14ac:dyDescent="0.2">
      <c r="A125" s="149"/>
      <c r="B125" s="150"/>
      <c r="C125" s="28" t="s">
        <v>248</v>
      </c>
      <c r="D125" s="97"/>
      <c r="E125" s="72"/>
    </row>
    <row r="126" spans="1:5" ht="25.5" x14ac:dyDescent="0.2">
      <c r="A126" s="149"/>
      <c r="B126" s="150"/>
      <c r="C126" s="28" t="s">
        <v>249</v>
      </c>
      <c r="D126" s="97"/>
      <c r="E126" s="72"/>
    </row>
    <row r="127" spans="1:5" ht="38.25" x14ac:dyDescent="0.2">
      <c r="A127" s="149">
        <v>8.1</v>
      </c>
      <c r="B127" s="150" t="s">
        <v>53</v>
      </c>
      <c r="C127" s="28" t="s">
        <v>250</v>
      </c>
      <c r="D127" s="97"/>
      <c r="E127" s="72"/>
    </row>
    <row r="128" spans="1:5" ht="25.5" x14ac:dyDescent="0.2">
      <c r="A128" s="149"/>
      <c r="B128" s="150"/>
      <c r="C128" s="28" t="s">
        <v>251</v>
      </c>
      <c r="D128" s="97"/>
      <c r="E128" s="72"/>
    </row>
    <row r="129" spans="1:5" x14ac:dyDescent="0.2">
      <c r="A129" s="149">
        <v>8.1999999999999993</v>
      </c>
      <c r="B129" s="150" t="s">
        <v>55</v>
      </c>
      <c r="C129" s="28" t="s">
        <v>252</v>
      </c>
      <c r="D129" s="97"/>
      <c r="E129" s="72"/>
    </row>
    <row r="130" spans="1:5" x14ac:dyDescent="0.2">
      <c r="A130" s="149"/>
      <c r="B130" s="150"/>
      <c r="C130" s="28" t="s">
        <v>253</v>
      </c>
      <c r="D130" s="97"/>
      <c r="E130" s="72"/>
    </row>
    <row r="131" spans="1:5" x14ac:dyDescent="0.2">
      <c r="A131" s="149"/>
      <c r="B131" s="150"/>
      <c r="C131" s="28" t="s">
        <v>254</v>
      </c>
      <c r="D131" s="97"/>
      <c r="E131" s="72"/>
    </row>
    <row r="132" spans="1:5" ht="38.25" x14ac:dyDescent="0.2">
      <c r="A132" s="149"/>
      <c r="B132" s="150"/>
      <c r="C132" s="28" t="s">
        <v>255</v>
      </c>
      <c r="D132" s="97"/>
      <c r="E132" s="72"/>
    </row>
    <row r="133" spans="1:5" ht="25.5" x14ac:dyDescent="0.2">
      <c r="A133" s="149"/>
      <c r="B133" s="150"/>
      <c r="C133" s="28" t="s">
        <v>256</v>
      </c>
      <c r="D133" s="97"/>
      <c r="E133" s="72"/>
    </row>
    <row r="134" spans="1:5" ht="25.5" x14ac:dyDescent="0.2">
      <c r="A134" s="149"/>
      <c r="B134" s="150"/>
      <c r="C134" s="28" t="s">
        <v>257</v>
      </c>
      <c r="D134" s="97"/>
      <c r="E134" s="72"/>
    </row>
    <row r="135" spans="1:5" x14ac:dyDescent="0.2">
      <c r="A135" s="149"/>
      <c r="B135" s="150"/>
      <c r="C135" s="28" t="s">
        <v>258</v>
      </c>
      <c r="D135" s="97"/>
      <c r="E135" s="72"/>
    </row>
    <row r="136" spans="1:5" ht="25.5" x14ac:dyDescent="0.2">
      <c r="A136" s="149"/>
      <c r="B136" s="150"/>
      <c r="C136" s="28" t="s">
        <v>259</v>
      </c>
      <c r="D136" s="97"/>
      <c r="E136" s="72"/>
    </row>
    <row r="137" spans="1:5" ht="25.5" x14ac:dyDescent="0.2">
      <c r="A137" s="149"/>
      <c r="B137" s="150"/>
      <c r="C137" s="28" t="s">
        <v>260</v>
      </c>
      <c r="D137" s="97"/>
      <c r="E137" s="72"/>
    </row>
    <row r="138" spans="1:5" ht="25.5" x14ac:dyDescent="0.2">
      <c r="A138" s="149">
        <v>8.3000000000000007</v>
      </c>
      <c r="B138" s="150" t="s">
        <v>56</v>
      </c>
      <c r="C138" s="28" t="s">
        <v>261</v>
      </c>
      <c r="D138" s="97"/>
      <c r="E138" s="72"/>
    </row>
    <row r="139" spans="1:5" x14ac:dyDescent="0.2">
      <c r="A139" s="149"/>
      <c r="B139" s="150"/>
      <c r="C139" s="28" t="s">
        <v>262</v>
      </c>
      <c r="D139" s="97"/>
      <c r="E139" s="72"/>
    </row>
    <row r="140" spans="1:5" ht="25.5" x14ac:dyDescent="0.2">
      <c r="A140" s="149"/>
      <c r="B140" s="150"/>
      <c r="C140" s="28" t="s">
        <v>263</v>
      </c>
      <c r="D140" s="97"/>
      <c r="E140" s="72"/>
    </row>
    <row r="141" spans="1:5" ht="38.25" x14ac:dyDescent="0.2">
      <c r="A141" s="149">
        <v>8.4</v>
      </c>
      <c r="B141" s="150" t="s">
        <v>57</v>
      </c>
      <c r="C141" s="28" t="s">
        <v>264</v>
      </c>
      <c r="D141" s="97"/>
      <c r="E141" s="72"/>
    </row>
    <row r="142" spans="1:5" ht="25.5" x14ac:dyDescent="0.2">
      <c r="A142" s="149"/>
      <c r="B142" s="150"/>
      <c r="C142" s="28" t="s">
        <v>265</v>
      </c>
      <c r="D142" s="97"/>
      <c r="E142" s="72"/>
    </row>
    <row r="143" spans="1:5" ht="63.75" x14ac:dyDescent="0.2">
      <c r="A143" s="149">
        <v>8.5</v>
      </c>
      <c r="B143" s="150" t="s">
        <v>58</v>
      </c>
      <c r="C143" s="28" t="s">
        <v>266</v>
      </c>
      <c r="D143" s="97"/>
      <c r="E143" s="72"/>
    </row>
    <row r="144" spans="1:5" ht="25.5" x14ac:dyDescent="0.2">
      <c r="A144" s="149"/>
      <c r="B144" s="150"/>
      <c r="C144" s="28" t="s">
        <v>267</v>
      </c>
      <c r="D144" s="97"/>
      <c r="E144" s="72"/>
    </row>
    <row r="145" spans="1:5" ht="25.5" x14ac:dyDescent="0.2">
      <c r="A145" s="149"/>
      <c r="B145" s="150"/>
      <c r="C145" s="28" t="s">
        <v>268</v>
      </c>
      <c r="D145" s="97"/>
      <c r="E145" s="72"/>
    </row>
    <row r="146" spans="1:5" ht="25.5" x14ac:dyDescent="0.2">
      <c r="A146" s="149">
        <v>8.6</v>
      </c>
      <c r="B146" s="150" t="s">
        <v>59</v>
      </c>
      <c r="C146" s="28" t="s">
        <v>269</v>
      </c>
      <c r="D146" s="97"/>
      <c r="E146" s="72"/>
    </row>
    <row r="147" spans="1:5" ht="76.5" x14ac:dyDescent="0.2">
      <c r="A147" s="149"/>
      <c r="B147" s="150"/>
      <c r="C147" s="28" t="s">
        <v>494</v>
      </c>
      <c r="D147" s="97"/>
      <c r="E147" s="72"/>
    </row>
    <row r="148" spans="1:5" ht="25.5" x14ac:dyDescent="0.2">
      <c r="A148" s="149">
        <v>8.6999999999999993</v>
      </c>
      <c r="B148" s="150" t="s">
        <v>60</v>
      </c>
      <c r="C148" s="28" t="s">
        <v>270</v>
      </c>
      <c r="D148" s="97"/>
      <c r="E148" s="72"/>
    </row>
    <row r="149" spans="1:5" x14ac:dyDescent="0.2">
      <c r="A149" s="149"/>
      <c r="B149" s="150"/>
      <c r="C149" s="28" t="s">
        <v>271</v>
      </c>
      <c r="D149" s="97"/>
      <c r="E149" s="72"/>
    </row>
    <row r="150" spans="1:5" x14ac:dyDescent="0.2">
      <c r="A150" s="149"/>
      <c r="B150" s="150"/>
      <c r="C150" s="28" t="s">
        <v>272</v>
      </c>
      <c r="D150" s="97"/>
      <c r="E150" s="72"/>
    </row>
    <row r="151" spans="1:5" ht="25.5" x14ac:dyDescent="0.2">
      <c r="A151" s="149"/>
      <c r="B151" s="150"/>
      <c r="C151" s="28" t="s">
        <v>273</v>
      </c>
      <c r="D151" s="97"/>
      <c r="E151" s="72"/>
    </row>
    <row r="152" spans="1:5" x14ac:dyDescent="0.2">
      <c r="A152" s="149"/>
      <c r="B152" s="150"/>
      <c r="C152" s="28" t="s">
        <v>274</v>
      </c>
      <c r="D152" s="97"/>
      <c r="E152" s="72"/>
    </row>
    <row r="153" spans="1:5" ht="25.5" x14ac:dyDescent="0.2">
      <c r="A153" s="149"/>
      <c r="B153" s="150"/>
      <c r="C153" s="28" t="s">
        <v>275</v>
      </c>
      <c r="D153" s="97"/>
      <c r="E153" s="72"/>
    </row>
    <row r="154" spans="1:5" ht="25.5" x14ac:dyDescent="0.2">
      <c r="A154" s="149"/>
      <c r="B154" s="150"/>
      <c r="C154" s="28" t="s">
        <v>276</v>
      </c>
      <c r="D154" s="97"/>
      <c r="E154" s="72"/>
    </row>
    <row r="155" spans="1:5" ht="25.5" x14ac:dyDescent="0.2">
      <c r="A155" s="149"/>
      <c r="B155" s="150"/>
      <c r="C155" s="28" t="s">
        <v>277</v>
      </c>
      <c r="D155" s="97"/>
      <c r="E155" s="72"/>
    </row>
    <row r="156" spans="1:5" ht="51" x14ac:dyDescent="0.2">
      <c r="A156" s="149"/>
      <c r="B156" s="150"/>
      <c r="C156" s="28" t="s">
        <v>278</v>
      </c>
      <c r="D156" s="97"/>
      <c r="E156" s="72"/>
    </row>
    <row r="157" spans="1:5" ht="25.5" x14ac:dyDescent="0.2">
      <c r="A157" s="149">
        <v>8.8000000000000007</v>
      </c>
      <c r="B157" s="150" t="s">
        <v>61</v>
      </c>
      <c r="C157" s="28" t="s">
        <v>279</v>
      </c>
      <c r="D157" s="97"/>
      <c r="E157" s="72"/>
    </row>
    <row r="158" spans="1:5" ht="25.5" x14ac:dyDescent="0.2">
      <c r="A158" s="149"/>
      <c r="B158" s="150"/>
      <c r="C158" s="28" t="s">
        <v>280</v>
      </c>
      <c r="D158" s="97"/>
      <c r="E158" s="72"/>
    </row>
    <row r="159" spans="1:5" ht="25.5" x14ac:dyDescent="0.2">
      <c r="A159" s="149"/>
      <c r="B159" s="150"/>
      <c r="C159" s="28" t="s">
        <v>281</v>
      </c>
      <c r="D159" s="97"/>
      <c r="E159" s="72"/>
    </row>
    <row r="160" spans="1:5" ht="38.25" x14ac:dyDescent="0.2">
      <c r="A160" s="149"/>
      <c r="B160" s="150"/>
      <c r="C160" s="28" t="s">
        <v>282</v>
      </c>
      <c r="D160" s="97"/>
      <c r="E160" s="72"/>
    </row>
    <row r="161" spans="1:5" x14ac:dyDescent="0.2">
      <c r="A161" s="149">
        <v>9.1</v>
      </c>
      <c r="B161" s="150" t="s">
        <v>63</v>
      </c>
      <c r="C161" s="28" t="s">
        <v>283</v>
      </c>
      <c r="D161" s="97"/>
      <c r="E161" s="72"/>
    </row>
    <row r="162" spans="1:5" x14ac:dyDescent="0.2">
      <c r="A162" s="149"/>
      <c r="B162" s="150"/>
      <c r="C162" s="28" t="s">
        <v>284</v>
      </c>
      <c r="D162" s="97"/>
      <c r="E162" s="72"/>
    </row>
    <row r="163" spans="1:5" x14ac:dyDescent="0.2">
      <c r="A163" s="149"/>
      <c r="B163" s="150"/>
      <c r="C163" s="28" t="s">
        <v>285</v>
      </c>
      <c r="D163" s="97"/>
      <c r="E163" s="72"/>
    </row>
    <row r="164" spans="1:5" x14ac:dyDescent="0.2">
      <c r="A164" s="149">
        <v>9.1999999999999993</v>
      </c>
      <c r="B164" s="150" t="s">
        <v>65</v>
      </c>
      <c r="C164" s="28" t="s">
        <v>286</v>
      </c>
      <c r="D164" s="97"/>
      <c r="E164" s="72"/>
    </row>
    <row r="165" spans="1:5" ht="25.5" x14ac:dyDescent="0.2">
      <c r="A165" s="149"/>
      <c r="B165" s="150"/>
      <c r="C165" s="28" t="s">
        <v>287</v>
      </c>
      <c r="D165" s="97"/>
      <c r="E165" s="72"/>
    </row>
    <row r="166" spans="1:5" ht="25.5" x14ac:dyDescent="0.2">
      <c r="A166" s="149">
        <v>9.3000000000000007</v>
      </c>
      <c r="B166" s="150" t="s">
        <v>66</v>
      </c>
      <c r="C166" s="28" t="s">
        <v>288</v>
      </c>
      <c r="D166" s="97"/>
      <c r="E166" s="72"/>
    </row>
    <row r="167" spans="1:5" ht="25.5" x14ac:dyDescent="0.2">
      <c r="A167" s="149"/>
      <c r="B167" s="150"/>
      <c r="C167" s="28" t="s">
        <v>289</v>
      </c>
      <c r="D167" s="97"/>
      <c r="E167" s="72"/>
    </row>
    <row r="168" spans="1:5" x14ac:dyDescent="0.2">
      <c r="A168" s="149"/>
      <c r="B168" s="150"/>
      <c r="C168" s="28" t="s">
        <v>290</v>
      </c>
      <c r="D168" s="97"/>
      <c r="E168" s="72"/>
    </row>
    <row r="169" spans="1:5" ht="25.5" x14ac:dyDescent="0.2">
      <c r="A169" s="149">
        <v>10.1</v>
      </c>
      <c r="B169" s="150" t="s">
        <v>70</v>
      </c>
      <c r="C169" s="28" t="s">
        <v>291</v>
      </c>
      <c r="D169" s="97" t="s">
        <v>131</v>
      </c>
      <c r="E169" s="72"/>
    </row>
    <row r="170" spans="1:5" ht="38.25" x14ac:dyDescent="0.2">
      <c r="A170" s="149"/>
      <c r="B170" s="150"/>
      <c r="C170" s="28" t="s">
        <v>292</v>
      </c>
      <c r="D170" s="97" t="s">
        <v>131</v>
      </c>
      <c r="E170" s="72"/>
    </row>
    <row r="171" spans="1:5" ht="38.25" x14ac:dyDescent="0.2">
      <c r="A171" s="149"/>
      <c r="B171" s="150"/>
      <c r="C171" s="28" t="s">
        <v>293</v>
      </c>
      <c r="D171" s="97" t="s">
        <v>489</v>
      </c>
      <c r="E171" s="72" t="s">
        <v>520</v>
      </c>
    </row>
    <row r="172" spans="1:5" ht="25.5" x14ac:dyDescent="0.2">
      <c r="A172" s="149"/>
      <c r="B172" s="150"/>
      <c r="C172" s="28" t="s">
        <v>294</v>
      </c>
      <c r="D172" s="97" t="s">
        <v>131</v>
      </c>
      <c r="E172" s="72" t="s">
        <v>521</v>
      </c>
    </row>
    <row r="173" spans="1:5" x14ac:dyDescent="0.2">
      <c r="A173" s="149"/>
      <c r="B173" s="150"/>
      <c r="C173" s="28" t="s">
        <v>295</v>
      </c>
      <c r="D173" s="97" t="s">
        <v>131</v>
      </c>
      <c r="E173" s="72"/>
    </row>
    <row r="174" spans="1:5" x14ac:dyDescent="0.2">
      <c r="A174" s="149"/>
      <c r="B174" s="150"/>
      <c r="C174" s="28" t="s">
        <v>296</v>
      </c>
      <c r="D174" s="97" t="s">
        <v>131</v>
      </c>
      <c r="E174" s="72"/>
    </row>
    <row r="175" spans="1:5" ht="25.5" x14ac:dyDescent="0.2">
      <c r="A175" s="149"/>
      <c r="B175" s="150"/>
      <c r="C175" s="28" t="s">
        <v>297</v>
      </c>
      <c r="D175" s="97" t="s">
        <v>507</v>
      </c>
      <c r="E175" s="72" t="s">
        <v>522</v>
      </c>
    </row>
    <row r="176" spans="1:5" ht="51" x14ac:dyDescent="0.2">
      <c r="A176" s="149"/>
      <c r="B176" s="150"/>
      <c r="C176" s="28" t="s">
        <v>298</v>
      </c>
      <c r="D176" s="97" t="s">
        <v>489</v>
      </c>
      <c r="E176" s="72" t="s">
        <v>523</v>
      </c>
    </row>
    <row r="177" spans="1:5" ht="25.5" x14ac:dyDescent="0.2">
      <c r="A177" s="149">
        <v>10.199999999999999</v>
      </c>
      <c r="B177" s="150" t="s">
        <v>71</v>
      </c>
      <c r="C177" s="28" t="s">
        <v>299</v>
      </c>
      <c r="D177" s="97" t="s">
        <v>131</v>
      </c>
      <c r="E177" s="72"/>
    </row>
    <row r="178" spans="1:5" x14ac:dyDescent="0.2">
      <c r="A178" s="149"/>
      <c r="B178" s="150"/>
      <c r="C178" s="28" t="s">
        <v>300</v>
      </c>
      <c r="D178" s="97" t="s">
        <v>131</v>
      </c>
      <c r="E178" s="72"/>
    </row>
    <row r="179" spans="1:5" ht="25.5" x14ac:dyDescent="0.2">
      <c r="A179" s="149"/>
      <c r="B179" s="150"/>
      <c r="C179" s="28" t="s">
        <v>301</v>
      </c>
      <c r="D179" s="97" t="s">
        <v>489</v>
      </c>
      <c r="E179" s="72" t="s">
        <v>524</v>
      </c>
    </row>
    <row r="180" spans="1:5" ht="25.5" x14ac:dyDescent="0.2">
      <c r="A180" s="149"/>
      <c r="B180" s="150"/>
      <c r="C180" s="28" t="s">
        <v>302</v>
      </c>
      <c r="D180" s="97" t="s">
        <v>489</v>
      </c>
      <c r="E180" s="72" t="s">
        <v>524</v>
      </c>
    </row>
    <row r="181" spans="1:5" ht="25.5" x14ac:dyDescent="0.2">
      <c r="A181" s="149"/>
      <c r="B181" s="150"/>
      <c r="C181" s="28" t="s">
        <v>303</v>
      </c>
      <c r="D181" s="97" t="s">
        <v>131</v>
      </c>
      <c r="E181" s="72"/>
    </row>
    <row r="182" spans="1:5" ht="25.5" x14ac:dyDescent="0.2">
      <c r="A182" s="149">
        <v>10.3</v>
      </c>
      <c r="B182" s="150" t="s">
        <v>73</v>
      </c>
      <c r="C182" s="28" t="s">
        <v>304</v>
      </c>
      <c r="D182" s="97" t="s">
        <v>489</v>
      </c>
      <c r="E182" s="72" t="s">
        <v>525</v>
      </c>
    </row>
    <row r="183" spans="1:5" ht="63.75" x14ac:dyDescent="0.2">
      <c r="A183" s="149"/>
      <c r="B183" s="150"/>
      <c r="C183" s="28" t="s">
        <v>495</v>
      </c>
      <c r="D183" s="97" t="s">
        <v>5</v>
      </c>
      <c r="E183" s="72" t="s">
        <v>526</v>
      </c>
    </row>
    <row r="184" spans="1:5" ht="38.25" x14ac:dyDescent="0.2">
      <c r="A184" s="149"/>
      <c r="B184" s="150"/>
      <c r="C184" s="28" t="s">
        <v>305</v>
      </c>
      <c r="D184" s="97" t="s">
        <v>5</v>
      </c>
      <c r="E184" s="72" t="s">
        <v>527</v>
      </c>
    </row>
    <row r="185" spans="1:5" ht="25.5" x14ac:dyDescent="0.2">
      <c r="A185" s="149">
        <v>10.4</v>
      </c>
      <c r="B185" s="150" t="s">
        <v>74</v>
      </c>
      <c r="C185" s="28" t="s">
        <v>306</v>
      </c>
      <c r="D185" s="97" t="s">
        <v>131</v>
      </c>
      <c r="E185" s="72"/>
    </row>
    <row r="186" spans="1:5" x14ac:dyDescent="0.2">
      <c r="A186" s="149"/>
      <c r="B186" s="150"/>
      <c r="C186" s="28" t="s">
        <v>307</v>
      </c>
      <c r="D186" s="97" t="s">
        <v>131</v>
      </c>
      <c r="E186" s="72"/>
    </row>
    <row r="187" spans="1:5" ht="38.25" x14ac:dyDescent="0.2">
      <c r="A187" s="149"/>
      <c r="B187" s="150"/>
      <c r="C187" s="28" t="s">
        <v>308</v>
      </c>
      <c r="D187" s="97" t="s">
        <v>131</v>
      </c>
      <c r="E187" s="72"/>
    </row>
    <row r="188" spans="1:5" ht="38.25" x14ac:dyDescent="0.2">
      <c r="A188" s="149">
        <v>10.5</v>
      </c>
      <c r="B188" s="150" t="s">
        <v>75</v>
      </c>
      <c r="C188" s="28" t="s">
        <v>309</v>
      </c>
      <c r="D188" s="97" t="s">
        <v>489</v>
      </c>
      <c r="E188" s="72" t="s">
        <v>528</v>
      </c>
    </row>
    <row r="189" spans="1:5" ht="25.5" x14ac:dyDescent="0.2">
      <c r="A189" s="149"/>
      <c r="B189" s="150"/>
      <c r="C189" s="28" t="s">
        <v>310</v>
      </c>
      <c r="D189" s="97" t="s">
        <v>489</v>
      </c>
      <c r="E189" s="72" t="s">
        <v>529</v>
      </c>
    </row>
    <row r="190" spans="1:5" x14ac:dyDescent="0.2">
      <c r="A190" s="149"/>
      <c r="B190" s="150"/>
      <c r="C190" s="28" t="s">
        <v>311</v>
      </c>
      <c r="D190" s="97" t="s">
        <v>131</v>
      </c>
      <c r="E190" s="72"/>
    </row>
    <row r="191" spans="1:5" ht="25.5" x14ac:dyDescent="0.2">
      <c r="A191" s="149"/>
      <c r="B191" s="150"/>
      <c r="C191" s="28" t="s">
        <v>312</v>
      </c>
      <c r="D191" s="97" t="s">
        <v>131</v>
      </c>
      <c r="E191" s="72"/>
    </row>
    <row r="192" spans="1:5" ht="25.5" x14ac:dyDescent="0.2">
      <c r="A192" s="149"/>
      <c r="B192" s="150"/>
      <c r="C192" s="28" t="s">
        <v>313</v>
      </c>
      <c r="D192" s="97" t="s">
        <v>131</v>
      </c>
      <c r="E192" s="72"/>
    </row>
    <row r="193" spans="1:5" ht="25.5" x14ac:dyDescent="0.2">
      <c r="A193" s="149">
        <v>11.1</v>
      </c>
      <c r="B193" s="150" t="s">
        <v>77</v>
      </c>
      <c r="C193" s="28" t="s">
        <v>314</v>
      </c>
      <c r="D193" s="97" t="s">
        <v>5</v>
      </c>
      <c r="E193" s="72"/>
    </row>
    <row r="194" spans="1:5" ht="38.25" x14ac:dyDescent="0.2">
      <c r="A194" s="149"/>
      <c r="B194" s="150"/>
      <c r="C194" s="28" t="s">
        <v>315</v>
      </c>
      <c r="D194" s="97" t="s">
        <v>131</v>
      </c>
      <c r="E194" s="72"/>
    </row>
    <row r="195" spans="1:5" x14ac:dyDescent="0.2">
      <c r="A195" s="149"/>
      <c r="B195" s="150"/>
      <c r="C195" s="28" t="s">
        <v>316</v>
      </c>
      <c r="D195" s="97" t="s">
        <v>5</v>
      </c>
      <c r="E195" s="72"/>
    </row>
    <row r="196" spans="1:5" x14ac:dyDescent="0.2">
      <c r="A196" s="149"/>
      <c r="B196" s="150"/>
      <c r="C196" s="28" t="s">
        <v>317</v>
      </c>
      <c r="D196" s="97" t="s">
        <v>489</v>
      </c>
      <c r="E196" s="72" t="s">
        <v>530</v>
      </c>
    </row>
    <row r="197" spans="1:5" x14ac:dyDescent="0.2">
      <c r="A197" s="149"/>
      <c r="B197" s="150"/>
      <c r="C197" s="28" t="s">
        <v>318</v>
      </c>
      <c r="D197" s="97" t="s">
        <v>131</v>
      </c>
      <c r="E197" s="72"/>
    </row>
    <row r="198" spans="1:5" ht="25.5" x14ac:dyDescent="0.2">
      <c r="A198" s="149"/>
      <c r="B198" s="150"/>
      <c r="C198" s="28" t="s">
        <v>319</v>
      </c>
      <c r="D198" s="97" t="s">
        <v>489</v>
      </c>
      <c r="E198" s="72"/>
    </row>
    <row r="199" spans="1:5" x14ac:dyDescent="0.2">
      <c r="A199" s="149"/>
      <c r="B199" s="150"/>
      <c r="C199" s="28" t="s">
        <v>320</v>
      </c>
      <c r="D199" s="97" t="s">
        <v>131</v>
      </c>
      <c r="E199" s="72"/>
    </row>
    <row r="200" spans="1:5" ht="38.25" x14ac:dyDescent="0.2">
      <c r="A200" s="149">
        <v>11.2</v>
      </c>
      <c r="B200" s="150" t="s">
        <v>2</v>
      </c>
      <c r="C200" s="28" t="s">
        <v>321</v>
      </c>
      <c r="D200" s="97" t="s">
        <v>489</v>
      </c>
      <c r="E200" s="72" t="s">
        <v>531</v>
      </c>
    </row>
    <row r="201" spans="1:5" ht="25.5" x14ac:dyDescent="0.2">
      <c r="A201" s="149"/>
      <c r="B201" s="150"/>
      <c r="C201" s="28" t="s">
        <v>322</v>
      </c>
      <c r="D201" s="97" t="s">
        <v>131</v>
      </c>
      <c r="E201" s="72"/>
    </row>
    <row r="202" spans="1:5" ht="25.5" x14ac:dyDescent="0.2">
      <c r="A202" s="149"/>
      <c r="B202" s="150"/>
      <c r="C202" s="28" t="s">
        <v>323</v>
      </c>
      <c r="D202" s="97" t="s">
        <v>489</v>
      </c>
      <c r="E202" s="72" t="s">
        <v>532</v>
      </c>
    </row>
    <row r="203" spans="1:5" ht="25.5" x14ac:dyDescent="0.2">
      <c r="A203" s="149">
        <v>11.3</v>
      </c>
      <c r="B203" s="150" t="s">
        <v>78</v>
      </c>
      <c r="C203" s="28" t="s">
        <v>324</v>
      </c>
      <c r="D203" s="97" t="s">
        <v>131</v>
      </c>
      <c r="E203" s="72"/>
    </row>
    <row r="204" spans="1:5" ht="25.5" x14ac:dyDescent="0.2">
      <c r="A204" s="149"/>
      <c r="B204" s="150"/>
      <c r="C204" s="28" t="s">
        <v>325</v>
      </c>
      <c r="D204" s="97" t="s">
        <v>131</v>
      </c>
      <c r="E204" s="72"/>
    </row>
    <row r="205" spans="1:5" ht="25.5" x14ac:dyDescent="0.2">
      <c r="A205" s="149"/>
      <c r="B205" s="150"/>
      <c r="C205" s="28" t="s">
        <v>326</v>
      </c>
      <c r="D205" s="97" t="s">
        <v>131</v>
      </c>
      <c r="E205" s="72"/>
    </row>
    <row r="206" spans="1:5" ht="25.5" x14ac:dyDescent="0.2">
      <c r="A206" s="149">
        <v>11.4</v>
      </c>
      <c r="B206" s="150" t="s">
        <v>79</v>
      </c>
      <c r="C206" s="28" t="s">
        <v>327</v>
      </c>
      <c r="D206" s="97" t="s">
        <v>131</v>
      </c>
      <c r="E206" s="72"/>
    </row>
    <row r="207" spans="1:5" ht="25.5" x14ac:dyDescent="0.2">
      <c r="A207" s="149"/>
      <c r="B207" s="150"/>
      <c r="C207" s="28" t="s">
        <v>328</v>
      </c>
      <c r="D207" s="97" t="s">
        <v>131</v>
      </c>
      <c r="E207" s="72"/>
    </row>
    <row r="208" spans="1:5" ht="25.5" x14ac:dyDescent="0.2">
      <c r="A208" s="149"/>
      <c r="B208" s="150"/>
      <c r="C208" s="28" t="s">
        <v>329</v>
      </c>
      <c r="D208" s="97" t="s">
        <v>131</v>
      </c>
      <c r="E208" s="72"/>
    </row>
    <row r="209" spans="1:5" ht="25.5" x14ac:dyDescent="0.2">
      <c r="A209" s="149"/>
      <c r="B209" s="150"/>
      <c r="C209" s="28" t="s">
        <v>330</v>
      </c>
      <c r="D209" s="97" t="s">
        <v>5</v>
      </c>
      <c r="E209" s="72" t="s">
        <v>533</v>
      </c>
    </row>
    <row r="210" spans="1:5" ht="25.5" x14ac:dyDescent="0.2">
      <c r="A210" s="149">
        <v>11.5</v>
      </c>
      <c r="B210" s="150" t="s">
        <v>80</v>
      </c>
      <c r="C210" s="28" t="s">
        <v>331</v>
      </c>
      <c r="D210" s="97" t="s">
        <v>131</v>
      </c>
      <c r="E210" s="72"/>
    </row>
    <row r="211" spans="1:5" ht="38.25" x14ac:dyDescent="0.2">
      <c r="A211" s="149"/>
      <c r="B211" s="150"/>
      <c r="C211" s="28" t="s">
        <v>332</v>
      </c>
      <c r="D211" s="97" t="s">
        <v>131</v>
      </c>
      <c r="E211" s="72"/>
    </row>
    <row r="212" spans="1:5" ht="25.5" x14ac:dyDescent="0.2">
      <c r="A212" s="149"/>
      <c r="B212" s="150"/>
      <c r="C212" s="28" t="s">
        <v>333</v>
      </c>
      <c r="D212" s="97" t="s">
        <v>489</v>
      </c>
      <c r="E212" s="72" t="s">
        <v>528</v>
      </c>
    </row>
    <row r="213" spans="1:5" x14ac:dyDescent="0.2">
      <c r="A213" s="149"/>
      <c r="B213" s="150"/>
      <c r="C213" s="28" t="s">
        <v>334</v>
      </c>
      <c r="D213" s="97" t="s">
        <v>131</v>
      </c>
      <c r="E213" s="72" t="s">
        <v>534</v>
      </c>
    </row>
    <row r="214" spans="1:5" ht="25.5" x14ac:dyDescent="0.2">
      <c r="A214" s="149"/>
      <c r="B214" s="150"/>
      <c r="C214" s="28" t="s">
        <v>335</v>
      </c>
      <c r="D214" s="97" t="s">
        <v>5</v>
      </c>
      <c r="E214" s="72"/>
    </row>
    <row r="215" spans="1:5" ht="25.5" x14ac:dyDescent="0.2">
      <c r="A215" s="149">
        <v>11.6</v>
      </c>
      <c r="B215" s="150" t="s">
        <v>82</v>
      </c>
      <c r="C215" s="28" t="s">
        <v>336</v>
      </c>
      <c r="D215" s="97" t="s">
        <v>131</v>
      </c>
      <c r="E215" s="72" t="s">
        <v>535</v>
      </c>
    </row>
    <row r="216" spans="1:5" ht="25.5" x14ac:dyDescent="0.2">
      <c r="A216" s="149"/>
      <c r="B216" s="150"/>
      <c r="C216" s="28" t="s">
        <v>337</v>
      </c>
      <c r="D216" s="97" t="s">
        <v>131</v>
      </c>
      <c r="E216" s="72" t="s">
        <v>536</v>
      </c>
    </row>
    <row r="217" spans="1:5" ht="51" x14ac:dyDescent="0.2">
      <c r="A217" s="149"/>
      <c r="B217" s="150"/>
      <c r="C217" s="28" t="s">
        <v>338</v>
      </c>
      <c r="D217" s="97" t="s">
        <v>131</v>
      </c>
      <c r="E217" s="72" t="s">
        <v>536</v>
      </c>
    </row>
    <row r="218" spans="1:5" ht="25.5" x14ac:dyDescent="0.2">
      <c r="A218" s="149">
        <v>12.1</v>
      </c>
      <c r="B218" s="150" t="s">
        <v>84</v>
      </c>
      <c r="C218" s="28" t="s">
        <v>339</v>
      </c>
      <c r="D218" s="97" t="s">
        <v>131</v>
      </c>
      <c r="E218" s="72"/>
    </row>
    <row r="219" spans="1:5" ht="38.25" x14ac:dyDescent="0.2">
      <c r="A219" s="149"/>
      <c r="B219" s="150"/>
      <c r="C219" s="28" t="s">
        <v>340</v>
      </c>
      <c r="D219" s="97" t="s">
        <v>131</v>
      </c>
      <c r="E219" s="72"/>
    </row>
    <row r="220" spans="1:5" x14ac:dyDescent="0.2">
      <c r="A220" s="149"/>
      <c r="B220" s="150"/>
      <c r="C220" s="28" t="s">
        <v>341</v>
      </c>
      <c r="D220" s="97" t="s">
        <v>131</v>
      </c>
      <c r="E220" s="72"/>
    </row>
    <row r="221" spans="1:5" x14ac:dyDescent="0.2">
      <c r="A221" s="149"/>
      <c r="B221" s="150"/>
      <c r="C221" s="28" t="s">
        <v>342</v>
      </c>
      <c r="D221" s="97" t="s">
        <v>131</v>
      </c>
      <c r="E221" s="72"/>
    </row>
    <row r="222" spans="1:5" ht="25.5" x14ac:dyDescent="0.2">
      <c r="A222" s="149"/>
      <c r="B222" s="150"/>
      <c r="C222" s="28" t="s">
        <v>343</v>
      </c>
      <c r="D222" s="97" t="s">
        <v>131</v>
      </c>
      <c r="E222" s="72"/>
    </row>
    <row r="223" spans="1:5" x14ac:dyDescent="0.2">
      <c r="A223" s="149"/>
      <c r="B223" s="150"/>
      <c r="C223" s="28" t="s">
        <v>344</v>
      </c>
      <c r="D223" s="97" t="s">
        <v>131</v>
      </c>
      <c r="E223" s="72"/>
    </row>
    <row r="224" spans="1:5" ht="25.5" x14ac:dyDescent="0.2">
      <c r="A224" s="149"/>
      <c r="B224" s="150"/>
      <c r="C224" s="28" t="s">
        <v>345</v>
      </c>
      <c r="D224" s="97" t="s">
        <v>131</v>
      </c>
      <c r="E224" s="72"/>
    </row>
    <row r="225" spans="1:5" ht="25.5" x14ac:dyDescent="0.2">
      <c r="A225" s="149">
        <v>12.2</v>
      </c>
      <c r="B225" s="149" t="s">
        <v>85</v>
      </c>
      <c r="C225" s="28" t="s">
        <v>346</v>
      </c>
      <c r="D225" s="97" t="s">
        <v>489</v>
      </c>
      <c r="E225" s="72" t="s">
        <v>528</v>
      </c>
    </row>
    <row r="226" spans="1:5" x14ac:dyDescent="0.2">
      <c r="A226" s="149"/>
      <c r="B226" s="149"/>
      <c r="C226" s="28" t="s">
        <v>347</v>
      </c>
      <c r="D226" s="97" t="s">
        <v>489</v>
      </c>
      <c r="E226" s="72"/>
    </row>
    <row r="227" spans="1:5" ht="25.5" x14ac:dyDescent="0.2">
      <c r="A227" s="149"/>
      <c r="B227" s="149"/>
      <c r="C227" s="28" t="s">
        <v>348</v>
      </c>
      <c r="D227" s="97" t="s">
        <v>131</v>
      </c>
      <c r="E227" s="72" t="s">
        <v>537</v>
      </c>
    </row>
    <row r="228" spans="1:5" x14ac:dyDescent="0.2">
      <c r="A228" s="149"/>
      <c r="B228" s="149"/>
      <c r="C228" s="28" t="s">
        <v>349</v>
      </c>
      <c r="D228" s="97" t="s">
        <v>131</v>
      </c>
      <c r="E228" s="72"/>
    </row>
    <row r="229" spans="1:5" ht="25.5" x14ac:dyDescent="0.2">
      <c r="A229" s="149"/>
      <c r="B229" s="149"/>
      <c r="C229" s="28" t="s">
        <v>350</v>
      </c>
      <c r="D229" s="97" t="s">
        <v>131</v>
      </c>
      <c r="E229" s="72"/>
    </row>
    <row r="230" spans="1:5" ht="25.5" x14ac:dyDescent="0.2">
      <c r="A230" s="149"/>
      <c r="B230" s="149"/>
      <c r="C230" s="28" t="s">
        <v>351</v>
      </c>
      <c r="D230" s="97" t="s">
        <v>131</v>
      </c>
      <c r="E230" s="72"/>
    </row>
    <row r="231" spans="1:5" ht="25.5" x14ac:dyDescent="0.2">
      <c r="A231" s="149"/>
      <c r="B231" s="149"/>
      <c r="C231" s="28" t="s">
        <v>352</v>
      </c>
      <c r="D231" s="97" t="s">
        <v>131</v>
      </c>
      <c r="E231" s="72"/>
    </row>
    <row r="232" spans="1:5" ht="25.5" x14ac:dyDescent="0.2">
      <c r="A232" s="149">
        <v>12.3</v>
      </c>
      <c r="B232" s="149" t="s">
        <v>86</v>
      </c>
      <c r="C232" s="28" t="s">
        <v>353</v>
      </c>
      <c r="D232" s="97" t="s">
        <v>489</v>
      </c>
      <c r="E232" s="72" t="s">
        <v>538</v>
      </c>
    </row>
    <row r="233" spans="1:5" ht="25.5" x14ac:dyDescent="0.2">
      <c r="A233" s="149"/>
      <c r="B233" s="149"/>
      <c r="C233" s="28" t="s">
        <v>354</v>
      </c>
      <c r="D233" s="97" t="s">
        <v>489</v>
      </c>
      <c r="E233" s="72" t="s">
        <v>539</v>
      </c>
    </row>
    <row r="234" spans="1:5" ht="25.5" x14ac:dyDescent="0.2">
      <c r="A234" s="149"/>
      <c r="B234" s="149"/>
      <c r="C234" s="28" t="s">
        <v>355</v>
      </c>
      <c r="D234" s="97" t="s">
        <v>131</v>
      </c>
      <c r="E234" s="72"/>
    </row>
    <row r="235" spans="1:5" ht="38.25" x14ac:dyDescent="0.2">
      <c r="A235" s="149"/>
      <c r="B235" s="149"/>
      <c r="C235" s="28" t="s">
        <v>356</v>
      </c>
      <c r="D235" s="97" t="s">
        <v>489</v>
      </c>
      <c r="E235" s="72"/>
    </row>
    <row r="236" spans="1:5" x14ac:dyDescent="0.2">
      <c r="A236" s="149">
        <v>12.4</v>
      </c>
      <c r="B236" s="150" t="s">
        <v>87</v>
      </c>
      <c r="C236" s="28" t="s">
        <v>357</v>
      </c>
      <c r="D236" s="97" t="s">
        <v>131</v>
      </c>
      <c r="E236" s="72" t="s">
        <v>536</v>
      </c>
    </row>
    <row r="237" spans="1:5" x14ac:dyDescent="0.2">
      <c r="A237" s="149"/>
      <c r="B237" s="150"/>
      <c r="C237" s="28" t="s">
        <v>358</v>
      </c>
      <c r="D237" s="97" t="s">
        <v>489</v>
      </c>
      <c r="E237" s="72" t="s">
        <v>540</v>
      </c>
    </row>
    <row r="238" spans="1:5" ht="25.5" x14ac:dyDescent="0.2">
      <c r="A238" s="149"/>
      <c r="B238" s="150"/>
      <c r="C238" s="28" t="s">
        <v>359</v>
      </c>
      <c r="D238" s="97" t="s">
        <v>489</v>
      </c>
      <c r="E238" s="72" t="s">
        <v>539</v>
      </c>
    </row>
    <row r="239" spans="1:5" x14ac:dyDescent="0.2">
      <c r="A239" s="149"/>
      <c r="B239" s="150"/>
      <c r="C239" s="28" t="s">
        <v>360</v>
      </c>
      <c r="D239" s="97" t="s">
        <v>5</v>
      </c>
      <c r="E239" s="72"/>
    </row>
    <row r="240" spans="1:5" x14ac:dyDescent="0.2">
      <c r="A240" s="149">
        <v>12.5</v>
      </c>
      <c r="B240" s="149" t="s">
        <v>88</v>
      </c>
      <c r="C240" s="28" t="s">
        <v>361</v>
      </c>
      <c r="D240" s="97" t="s">
        <v>5</v>
      </c>
      <c r="E240" s="72"/>
    </row>
    <row r="241" spans="1:5" x14ac:dyDescent="0.2">
      <c r="A241" s="149"/>
      <c r="B241" s="149"/>
      <c r="C241" s="28" t="s">
        <v>362</v>
      </c>
      <c r="D241" s="97" t="s">
        <v>5</v>
      </c>
      <c r="E241" s="72"/>
    </row>
    <row r="242" spans="1:5" x14ac:dyDescent="0.2">
      <c r="A242" s="149"/>
      <c r="B242" s="149"/>
      <c r="C242" s="28" t="s">
        <v>363</v>
      </c>
      <c r="D242" s="97" t="s">
        <v>5</v>
      </c>
      <c r="E242" s="72"/>
    </row>
    <row r="243" spans="1:5" ht="25.5" x14ac:dyDescent="0.2">
      <c r="A243" s="149"/>
      <c r="B243" s="149"/>
      <c r="C243" s="28" t="s">
        <v>364</v>
      </c>
      <c r="D243" s="97" t="s">
        <v>5</v>
      </c>
      <c r="E243" s="72"/>
    </row>
    <row r="244" spans="1:5" ht="25.5" x14ac:dyDescent="0.2">
      <c r="A244" s="149">
        <v>13.1</v>
      </c>
      <c r="B244" s="150" t="s">
        <v>90</v>
      </c>
      <c r="C244" s="28" t="s">
        <v>365</v>
      </c>
      <c r="D244" s="97" t="s">
        <v>131</v>
      </c>
      <c r="E244" s="72"/>
    </row>
    <row r="245" spans="1:5" ht="38.25" x14ac:dyDescent="0.2">
      <c r="A245" s="149"/>
      <c r="B245" s="150"/>
      <c r="C245" s="28" t="s">
        <v>366</v>
      </c>
      <c r="D245" s="97" t="s">
        <v>489</v>
      </c>
      <c r="E245" s="72"/>
    </row>
    <row r="246" spans="1:5" x14ac:dyDescent="0.2">
      <c r="A246" s="149"/>
      <c r="B246" s="150"/>
      <c r="C246" s="28" t="s">
        <v>367</v>
      </c>
      <c r="D246" s="97" t="s">
        <v>131</v>
      </c>
      <c r="E246" s="72"/>
    </row>
    <row r="247" spans="1:5" ht="25.5" x14ac:dyDescent="0.2">
      <c r="A247" s="149"/>
      <c r="B247" s="150"/>
      <c r="C247" s="28" t="s">
        <v>368</v>
      </c>
      <c r="D247" s="97" t="s">
        <v>131</v>
      </c>
      <c r="E247" s="72"/>
    </row>
    <row r="248" spans="1:5" ht="25.5" x14ac:dyDescent="0.2">
      <c r="A248" s="149"/>
      <c r="B248" s="150"/>
      <c r="C248" s="28" t="s">
        <v>369</v>
      </c>
      <c r="D248" s="97" t="s">
        <v>489</v>
      </c>
      <c r="E248" s="72" t="s">
        <v>541</v>
      </c>
    </row>
    <row r="249" spans="1:5" ht="25.5" x14ac:dyDescent="0.2">
      <c r="A249" s="149"/>
      <c r="B249" s="150"/>
      <c r="C249" s="28" t="s">
        <v>370</v>
      </c>
      <c r="D249" s="97" t="s">
        <v>489</v>
      </c>
      <c r="E249" s="72"/>
    </row>
    <row r="250" spans="1:5" ht="25.5" x14ac:dyDescent="0.2">
      <c r="A250" s="149">
        <v>13.2</v>
      </c>
      <c r="B250" s="150" t="s">
        <v>91</v>
      </c>
      <c r="C250" s="28" t="s">
        <v>371</v>
      </c>
      <c r="D250" s="97" t="s">
        <v>131</v>
      </c>
      <c r="E250" s="72"/>
    </row>
    <row r="251" spans="1:5" ht="25.5" x14ac:dyDescent="0.2">
      <c r="A251" s="149"/>
      <c r="B251" s="150"/>
      <c r="C251" s="28" t="s">
        <v>372</v>
      </c>
      <c r="D251" s="97" t="s">
        <v>5</v>
      </c>
      <c r="E251" s="72"/>
    </row>
    <row r="252" spans="1:5" ht="25.5" x14ac:dyDescent="0.2">
      <c r="A252" s="149"/>
      <c r="B252" s="150"/>
      <c r="C252" s="28" t="s">
        <v>373</v>
      </c>
      <c r="D252" s="97" t="s">
        <v>489</v>
      </c>
      <c r="E252" s="72"/>
    </row>
    <row r="253" spans="1:5" ht="25.5" x14ac:dyDescent="0.2">
      <c r="A253" s="149"/>
      <c r="B253" s="150"/>
      <c r="C253" s="28" t="s">
        <v>374</v>
      </c>
      <c r="D253" s="97" t="s">
        <v>5</v>
      </c>
      <c r="E253" s="72"/>
    </row>
    <row r="254" spans="1:5" x14ac:dyDescent="0.2">
      <c r="A254" s="149"/>
      <c r="B254" s="150"/>
      <c r="C254" s="28" t="s">
        <v>375</v>
      </c>
      <c r="D254" s="97" t="s">
        <v>131</v>
      </c>
      <c r="E254" s="72"/>
    </row>
    <row r="255" spans="1:5" ht="25.5" x14ac:dyDescent="0.2">
      <c r="A255" s="149"/>
      <c r="B255" s="150"/>
      <c r="C255" s="28" t="s">
        <v>376</v>
      </c>
      <c r="D255" s="97" t="s">
        <v>131</v>
      </c>
      <c r="E255" s="72"/>
    </row>
    <row r="256" spans="1:5" ht="25.5" x14ac:dyDescent="0.2">
      <c r="A256" s="149">
        <v>13.3</v>
      </c>
      <c r="B256" s="150" t="s">
        <v>92</v>
      </c>
      <c r="C256" s="28" t="s">
        <v>377</v>
      </c>
      <c r="D256" s="97" t="s">
        <v>131</v>
      </c>
      <c r="E256" s="72"/>
    </row>
    <row r="257" spans="1:5" x14ac:dyDescent="0.2">
      <c r="A257" s="149"/>
      <c r="B257" s="150"/>
      <c r="C257" s="28" t="s">
        <v>378</v>
      </c>
      <c r="D257" s="97" t="s">
        <v>131</v>
      </c>
      <c r="E257" s="72"/>
    </row>
    <row r="258" spans="1:5" x14ac:dyDescent="0.2">
      <c r="A258" s="149"/>
      <c r="B258" s="150"/>
      <c r="C258" s="28" t="s">
        <v>379</v>
      </c>
      <c r="D258" s="97" t="s">
        <v>5</v>
      </c>
      <c r="E258" s="72"/>
    </row>
    <row r="259" spans="1:5" x14ac:dyDescent="0.2">
      <c r="A259" s="149"/>
      <c r="B259" s="150"/>
      <c r="C259" s="28" t="s">
        <v>380</v>
      </c>
      <c r="D259" s="97" t="s">
        <v>131</v>
      </c>
      <c r="E259" s="72" t="s">
        <v>542</v>
      </c>
    </row>
    <row r="260" spans="1:5" ht="25.5" x14ac:dyDescent="0.2">
      <c r="A260" s="149">
        <v>13.4</v>
      </c>
      <c r="B260" s="149" t="s">
        <v>93</v>
      </c>
      <c r="C260" s="28" t="s">
        <v>381</v>
      </c>
      <c r="D260" s="97" t="s">
        <v>131</v>
      </c>
      <c r="E260" s="72" t="s">
        <v>543</v>
      </c>
    </row>
    <row r="261" spans="1:5" ht="25.5" x14ac:dyDescent="0.2">
      <c r="A261" s="149"/>
      <c r="B261" s="149"/>
      <c r="C261" s="28" t="s">
        <v>382</v>
      </c>
      <c r="D261" s="97" t="s">
        <v>131</v>
      </c>
      <c r="E261" s="72" t="s">
        <v>544</v>
      </c>
    </row>
    <row r="262" spans="1:5" ht="25.5" x14ac:dyDescent="0.2">
      <c r="A262" s="149"/>
      <c r="B262" s="149"/>
      <c r="C262" s="28" t="s">
        <v>383</v>
      </c>
      <c r="D262" s="97" t="s">
        <v>5</v>
      </c>
      <c r="E262" s="72"/>
    </row>
    <row r="263" spans="1:5" x14ac:dyDescent="0.2">
      <c r="A263" s="149"/>
      <c r="B263" s="149"/>
      <c r="C263" s="28" t="s">
        <v>384</v>
      </c>
      <c r="D263" s="97" t="s">
        <v>5</v>
      </c>
      <c r="E263" s="72"/>
    </row>
    <row r="264" spans="1:5" ht="25.5" x14ac:dyDescent="0.2">
      <c r="A264" s="149">
        <v>14.1</v>
      </c>
      <c r="B264" s="150" t="s">
        <v>98</v>
      </c>
      <c r="C264" s="28" t="s">
        <v>385</v>
      </c>
      <c r="D264" s="97"/>
      <c r="E264" s="72"/>
    </row>
    <row r="265" spans="1:5" ht="38.25" x14ac:dyDescent="0.2">
      <c r="A265" s="149"/>
      <c r="B265" s="150"/>
      <c r="C265" s="28" t="s">
        <v>386</v>
      </c>
      <c r="D265" s="97"/>
      <c r="E265" s="72"/>
    </row>
    <row r="266" spans="1:5" ht="25.5" x14ac:dyDescent="0.2">
      <c r="A266" s="149"/>
      <c r="B266" s="150"/>
      <c r="C266" s="28" t="s">
        <v>387</v>
      </c>
      <c r="D266" s="97"/>
      <c r="E266" s="72"/>
    </row>
    <row r="267" spans="1:5" ht="25.5" x14ac:dyDescent="0.2">
      <c r="A267" s="149"/>
      <c r="B267" s="150"/>
      <c r="C267" s="28" t="s">
        <v>496</v>
      </c>
      <c r="D267" s="97"/>
      <c r="E267" s="72"/>
    </row>
    <row r="268" spans="1:5" x14ac:dyDescent="0.2">
      <c r="A268" s="149">
        <v>14.2</v>
      </c>
      <c r="B268" s="150" t="s">
        <v>99</v>
      </c>
      <c r="C268" s="28" t="s">
        <v>388</v>
      </c>
      <c r="D268" s="97"/>
      <c r="E268" s="72"/>
    </row>
    <row r="269" spans="1:5" ht="25.5" x14ac:dyDescent="0.2">
      <c r="A269" s="149"/>
      <c r="B269" s="150"/>
      <c r="C269" s="28" t="s">
        <v>389</v>
      </c>
      <c r="D269" s="97"/>
      <c r="E269" s="72"/>
    </row>
    <row r="270" spans="1:5" x14ac:dyDescent="0.2">
      <c r="A270" s="149"/>
      <c r="B270" s="150"/>
      <c r="C270" s="28" t="s">
        <v>390</v>
      </c>
      <c r="D270" s="97"/>
      <c r="E270" s="72"/>
    </row>
    <row r="271" spans="1:5" x14ac:dyDescent="0.2">
      <c r="A271" s="149"/>
      <c r="B271" s="150"/>
      <c r="C271" s="28" t="s">
        <v>391</v>
      </c>
      <c r="D271" s="97"/>
      <c r="E271" s="72"/>
    </row>
    <row r="272" spans="1:5" ht="38.25" x14ac:dyDescent="0.2">
      <c r="A272" s="149"/>
      <c r="B272" s="150"/>
      <c r="C272" s="28" t="s">
        <v>392</v>
      </c>
      <c r="D272" s="97"/>
      <c r="E272" s="72"/>
    </row>
    <row r="273" spans="1:5" ht="25.5" x14ac:dyDescent="0.2">
      <c r="A273" s="149">
        <v>14.3</v>
      </c>
      <c r="B273" s="150" t="s">
        <v>100</v>
      </c>
      <c r="C273" s="28" t="s">
        <v>393</v>
      </c>
      <c r="D273" s="97"/>
      <c r="E273" s="72"/>
    </row>
    <row r="274" spans="1:5" ht="25.5" x14ac:dyDescent="0.2">
      <c r="A274" s="149"/>
      <c r="B274" s="150"/>
      <c r="C274" s="28" t="s">
        <v>394</v>
      </c>
      <c r="D274" s="97"/>
      <c r="E274" s="72"/>
    </row>
    <row r="275" spans="1:5" x14ac:dyDescent="0.2">
      <c r="A275" s="149"/>
      <c r="B275" s="150"/>
      <c r="C275" s="28" t="s">
        <v>395</v>
      </c>
      <c r="D275" s="97"/>
      <c r="E275" s="72"/>
    </row>
    <row r="276" spans="1:5" x14ac:dyDescent="0.2">
      <c r="A276" s="149">
        <v>14.4</v>
      </c>
      <c r="B276" s="150" t="s">
        <v>101</v>
      </c>
      <c r="C276" s="28" t="s">
        <v>396</v>
      </c>
      <c r="D276" s="97"/>
      <c r="E276" s="72"/>
    </row>
    <row r="277" spans="1:5" ht="25.5" x14ac:dyDescent="0.2">
      <c r="A277" s="149"/>
      <c r="B277" s="150"/>
      <c r="C277" s="28" t="s">
        <v>397</v>
      </c>
      <c r="D277" s="97"/>
      <c r="E277" s="72"/>
    </row>
    <row r="278" spans="1:5" x14ac:dyDescent="0.2">
      <c r="A278" s="149"/>
      <c r="B278" s="150"/>
      <c r="C278" s="28" t="s">
        <v>398</v>
      </c>
      <c r="D278" s="97"/>
      <c r="E278" s="72"/>
    </row>
    <row r="279" spans="1:5" ht="25.5" x14ac:dyDescent="0.2">
      <c r="A279" s="149"/>
      <c r="B279" s="150"/>
      <c r="C279" s="28" t="s">
        <v>399</v>
      </c>
      <c r="D279" s="97"/>
      <c r="E279" s="72"/>
    </row>
    <row r="280" spans="1:5" ht="25.5" x14ac:dyDescent="0.2">
      <c r="A280" s="149">
        <v>15.1</v>
      </c>
      <c r="B280" s="150" t="s">
        <v>4</v>
      </c>
      <c r="C280" s="28" t="s">
        <v>400</v>
      </c>
      <c r="D280" s="97"/>
      <c r="E280" s="72"/>
    </row>
    <row r="281" spans="1:5" x14ac:dyDescent="0.2">
      <c r="A281" s="149"/>
      <c r="B281" s="150"/>
      <c r="C281" s="28" t="s">
        <v>401</v>
      </c>
      <c r="D281" s="97"/>
      <c r="E281" s="72"/>
    </row>
    <row r="282" spans="1:5" x14ac:dyDescent="0.2">
      <c r="A282" s="149"/>
      <c r="B282" s="150"/>
      <c r="C282" s="28" t="s">
        <v>402</v>
      </c>
      <c r="D282" s="97"/>
      <c r="E282" s="72"/>
    </row>
    <row r="283" spans="1:5" ht="25.5" x14ac:dyDescent="0.2">
      <c r="A283" s="149">
        <v>15.2</v>
      </c>
      <c r="B283" s="150" t="s">
        <v>104</v>
      </c>
      <c r="C283" s="28" t="s">
        <v>403</v>
      </c>
      <c r="D283" s="97"/>
      <c r="E283" s="72"/>
    </row>
    <row r="284" spans="1:5" x14ac:dyDescent="0.2">
      <c r="A284" s="149"/>
      <c r="B284" s="150"/>
      <c r="C284" s="28" t="s">
        <v>404</v>
      </c>
      <c r="D284" s="97"/>
      <c r="E284" s="72"/>
    </row>
    <row r="285" spans="1:5" x14ac:dyDescent="0.2">
      <c r="A285" s="149"/>
      <c r="B285" s="150"/>
      <c r="C285" s="28" t="s">
        <v>405</v>
      </c>
      <c r="D285" s="97"/>
      <c r="E285" s="72"/>
    </row>
    <row r="286" spans="1:5" ht="25.5" x14ac:dyDescent="0.2">
      <c r="A286" s="149"/>
      <c r="B286" s="150"/>
      <c r="C286" s="28" t="s">
        <v>406</v>
      </c>
      <c r="D286" s="97"/>
      <c r="E286" s="72"/>
    </row>
    <row r="287" spans="1:5" x14ac:dyDescent="0.2">
      <c r="A287" s="149"/>
      <c r="B287" s="150"/>
      <c r="C287" s="28" t="s">
        <v>407</v>
      </c>
      <c r="D287" s="97"/>
      <c r="E287" s="72"/>
    </row>
    <row r="288" spans="1:5" ht="25.5" x14ac:dyDescent="0.2">
      <c r="A288" s="149"/>
      <c r="B288" s="150"/>
      <c r="C288" s="28" t="s">
        <v>408</v>
      </c>
      <c r="D288" s="97"/>
      <c r="E288" s="72"/>
    </row>
    <row r="289" spans="1:5" x14ac:dyDescent="0.2">
      <c r="A289" s="149">
        <v>15.3</v>
      </c>
      <c r="B289" s="150" t="s">
        <v>105</v>
      </c>
      <c r="C289" s="28" t="s">
        <v>409</v>
      </c>
      <c r="D289" s="97"/>
      <c r="E289" s="72"/>
    </row>
    <row r="290" spans="1:5" x14ac:dyDescent="0.2">
      <c r="A290" s="149"/>
      <c r="B290" s="150"/>
      <c r="C290" s="28" t="s">
        <v>410</v>
      </c>
      <c r="D290" s="97"/>
      <c r="E290" s="72"/>
    </row>
    <row r="291" spans="1:5" x14ac:dyDescent="0.2">
      <c r="A291" s="149"/>
      <c r="B291" s="150"/>
      <c r="C291" s="28" t="s">
        <v>411</v>
      </c>
      <c r="D291" s="97"/>
      <c r="E291" s="72"/>
    </row>
    <row r="292" spans="1:5" ht="25.5" x14ac:dyDescent="0.2">
      <c r="A292" s="149"/>
      <c r="B292" s="150"/>
      <c r="C292" s="28" t="s">
        <v>412</v>
      </c>
      <c r="D292" s="97"/>
      <c r="E292" s="72"/>
    </row>
    <row r="293" spans="1:5" x14ac:dyDescent="0.2">
      <c r="A293" s="149"/>
      <c r="B293" s="150"/>
      <c r="C293" s="28" t="s">
        <v>413</v>
      </c>
      <c r="D293" s="97"/>
      <c r="E293" s="72"/>
    </row>
    <row r="294" spans="1:5" ht="38.25" x14ac:dyDescent="0.2">
      <c r="A294" s="149">
        <v>16.100000000000001</v>
      </c>
      <c r="B294" s="150" t="s">
        <v>107</v>
      </c>
      <c r="C294" s="28" t="s">
        <v>414</v>
      </c>
      <c r="D294" s="97"/>
      <c r="E294" s="72"/>
    </row>
    <row r="295" spans="1:5" ht="25.5" x14ac:dyDescent="0.2">
      <c r="A295" s="149"/>
      <c r="B295" s="150"/>
      <c r="C295" s="28" t="s">
        <v>415</v>
      </c>
      <c r="D295" s="97"/>
      <c r="E295" s="72"/>
    </row>
    <row r="296" spans="1:5" ht="25.5" x14ac:dyDescent="0.2">
      <c r="A296" s="149"/>
      <c r="B296" s="150"/>
      <c r="C296" s="28" t="s">
        <v>416</v>
      </c>
      <c r="D296" s="97"/>
      <c r="E296" s="72"/>
    </row>
    <row r="297" spans="1:5" x14ac:dyDescent="0.2">
      <c r="A297" s="149">
        <v>16.2</v>
      </c>
      <c r="B297" s="150" t="s">
        <v>108</v>
      </c>
      <c r="C297" s="28" t="s">
        <v>417</v>
      </c>
      <c r="D297" s="97"/>
      <c r="E297" s="72"/>
    </row>
    <row r="298" spans="1:5" ht="25.5" x14ac:dyDescent="0.2">
      <c r="A298" s="149"/>
      <c r="B298" s="150"/>
      <c r="C298" s="28" t="s">
        <v>418</v>
      </c>
      <c r="D298" s="97"/>
      <c r="E298" s="72"/>
    </row>
    <row r="299" spans="1:5" x14ac:dyDescent="0.2">
      <c r="A299" s="149"/>
      <c r="B299" s="150"/>
      <c r="C299" s="28" t="s">
        <v>419</v>
      </c>
      <c r="D299" s="97"/>
      <c r="E299" s="72"/>
    </row>
    <row r="300" spans="1:5" ht="25.5" x14ac:dyDescent="0.2">
      <c r="A300" s="149">
        <v>16.3</v>
      </c>
      <c r="B300" s="150" t="s">
        <v>109</v>
      </c>
      <c r="C300" s="28" t="s">
        <v>420</v>
      </c>
      <c r="D300" s="97"/>
      <c r="E300" s="72"/>
    </row>
    <row r="301" spans="1:5" x14ac:dyDescent="0.2">
      <c r="A301" s="149"/>
      <c r="B301" s="150"/>
      <c r="C301" s="28" t="s">
        <v>421</v>
      </c>
      <c r="D301" s="97"/>
      <c r="E301" s="72"/>
    </row>
    <row r="302" spans="1:5" x14ac:dyDescent="0.2">
      <c r="A302" s="149"/>
      <c r="B302" s="150"/>
      <c r="C302" s="28" t="s">
        <v>422</v>
      </c>
      <c r="D302" s="97"/>
      <c r="E302" s="72"/>
    </row>
    <row r="303" spans="1:5" x14ac:dyDescent="0.2">
      <c r="A303" s="149"/>
      <c r="B303" s="150"/>
      <c r="C303" s="28" t="s">
        <v>423</v>
      </c>
      <c r="D303" s="97"/>
      <c r="E303" s="72"/>
    </row>
    <row r="304" spans="1:5" x14ac:dyDescent="0.2">
      <c r="A304" s="149"/>
      <c r="B304" s="150"/>
      <c r="C304" s="28" t="s">
        <v>424</v>
      </c>
      <c r="D304" s="97"/>
      <c r="E304" s="72"/>
    </row>
    <row r="305" spans="1:5" ht="25.5" x14ac:dyDescent="0.2">
      <c r="A305" s="149">
        <v>16.399999999999999</v>
      </c>
      <c r="B305" s="150" t="s">
        <v>110</v>
      </c>
      <c r="C305" s="28" t="s">
        <v>425</v>
      </c>
      <c r="D305" s="97"/>
      <c r="E305" s="72"/>
    </row>
    <row r="306" spans="1:5" ht="25.5" x14ac:dyDescent="0.2">
      <c r="A306" s="149"/>
      <c r="B306" s="150"/>
      <c r="C306" s="28" t="s">
        <v>426</v>
      </c>
      <c r="D306" s="97"/>
      <c r="E306" s="72"/>
    </row>
    <row r="307" spans="1:5" x14ac:dyDescent="0.2">
      <c r="A307" s="149">
        <v>17.100000000000001</v>
      </c>
      <c r="B307" s="150" t="s">
        <v>112</v>
      </c>
      <c r="C307" s="28" t="s">
        <v>427</v>
      </c>
      <c r="D307" s="97"/>
      <c r="E307" s="72"/>
    </row>
    <row r="308" spans="1:5" ht="38.25" x14ac:dyDescent="0.2">
      <c r="A308" s="149"/>
      <c r="B308" s="150"/>
      <c r="C308" s="28" t="s">
        <v>428</v>
      </c>
      <c r="D308" s="97"/>
      <c r="E308" s="72"/>
    </row>
    <row r="309" spans="1:5" ht="25.5" x14ac:dyDescent="0.2">
      <c r="A309" s="149"/>
      <c r="B309" s="150"/>
      <c r="C309" s="28" t="s">
        <v>429</v>
      </c>
      <c r="D309" s="97"/>
      <c r="E309" s="72"/>
    </row>
    <row r="310" spans="1:5" ht="25.5" x14ac:dyDescent="0.2">
      <c r="A310" s="149"/>
      <c r="B310" s="150"/>
      <c r="C310" s="28" t="s">
        <v>430</v>
      </c>
      <c r="D310" s="97"/>
      <c r="E310" s="72"/>
    </row>
    <row r="311" spans="1:5" ht="38.25" x14ac:dyDescent="0.2">
      <c r="A311" s="149"/>
      <c r="B311" s="150"/>
      <c r="C311" s="28" t="s">
        <v>431</v>
      </c>
      <c r="D311" s="97"/>
      <c r="E311" s="72"/>
    </row>
    <row r="312" spans="1:5" x14ac:dyDescent="0.2">
      <c r="A312" s="149"/>
      <c r="B312" s="150"/>
      <c r="C312" s="28" t="s">
        <v>432</v>
      </c>
      <c r="D312" s="97"/>
      <c r="E312" s="72"/>
    </row>
    <row r="313" spans="1:5" x14ac:dyDescent="0.2">
      <c r="A313" s="149"/>
      <c r="B313" s="150"/>
      <c r="C313" s="28" t="s">
        <v>433</v>
      </c>
      <c r="D313" s="97"/>
      <c r="E313" s="72"/>
    </row>
    <row r="314" spans="1:5" x14ac:dyDescent="0.2">
      <c r="A314" s="149"/>
      <c r="B314" s="150"/>
      <c r="C314" s="28" t="s">
        <v>434</v>
      </c>
      <c r="D314" s="97"/>
      <c r="E314" s="72"/>
    </row>
    <row r="315" spans="1:5" x14ac:dyDescent="0.2">
      <c r="A315" s="149"/>
      <c r="B315" s="150"/>
      <c r="C315" s="28" t="s">
        <v>435</v>
      </c>
      <c r="D315" s="97"/>
      <c r="E315" s="72"/>
    </row>
    <row r="316" spans="1:5" x14ac:dyDescent="0.2">
      <c r="A316" s="149"/>
      <c r="B316" s="150"/>
      <c r="C316" s="28" t="s">
        <v>436</v>
      </c>
      <c r="D316" s="97"/>
      <c r="E316" s="72"/>
    </row>
    <row r="317" spans="1:5" ht="38.25" x14ac:dyDescent="0.2">
      <c r="A317" s="149">
        <v>17.2</v>
      </c>
      <c r="B317" s="150" t="s">
        <v>113</v>
      </c>
      <c r="C317" s="28" t="s">
        <v>437</v>
      </c>
      <c r="D317" s="97"/>
      <c r="E317" s="72"/>
    </row>
    <row r="318" spans="1:5" x14ac:dyDescent="0.2">
      <c r="A318" s="149"/>
      <c r="B318" s="150"/>
      <c r="C318" s="28" t="s">
        <v>438</v>
      </c>
      <c r="D318" s="97"/>
      <c r="E318" s="72"/>
    </row>
    <row r="319" spans="1:5" ht="38.25" x14ac:dyDescent="0.2">
      <c r="A319" s="149"/>
      <c r="B319" s="150"/>
      <c r="C319" s="28" t="s">
        <v>439</v>
      </c>
      <c r="D319" s="97"/>
      <c r="E319" s="72"/>
    </row>
    <row r="320" spans="1:5" ht="25.5" x14ac:dyDescent="0.2">
      <c r="A320" s="149"/>
      <c r="B320" s="150"/>
      <c r="C320" s="28" t="s">
        <v>440</v>
      </c>
      <c r="D320" s="97"/>
      <c r="E320" s="72"/>
    </row>
    <row r="321" spans="1:5" ht="25.5" x14ac:dyDescent="0.2">
      <c r="A321" s="149">
        <v>17.3</v>
      </c>
      <c r="B321" s="150" t="s">
        <v>115</v>
      </c>
      <c r="C321" s="28" t="s">
        <v>441</v>
      </c>
      <c r="D321" s="97"/>
      <c r="E321" s="72"/>
    </row>
    <row r="322" spans="1:5" ht="25.5" x14ac:dyDescent="0.2">
      <c r="A322" s="149"/>
      <c r="B322" s="150"/>
      <c r="C322" s="28" t="s">
        <v>442</v>
      </c>
      <c r="D322" s="97"/>
      <c r="E322" s="72"/>
    </row>
    <row r="323" spans="1:5" x14ac:dyDescent="0.2">
      <c r="A323" s="149"/>
      <c r="B323" s="150"/>
      <c r="C323" s="28" t="s">
        <v>443</v>
      </c>
      <c r="D323" s="97"/>
      <c r="E323" s="72"/>
    </row>
    <row r="324" spans="1:5" x14ac:dyDescent="0.2">
      <c r="A324" s="149"/>
      <c r="B324" s="150"/>
      <c r="C324" s="28" t="s">
        <v>444</v>
      </c>
      <c r="D324" s="97"/>
      <c r="E324" s="72"/>
    </row>
    <row r="325" spans="1:5" ht="25.5" x14ac:dyDescent="0.2">
      <c r="A325" s="149"/>
      <c r="B325" s="150"/>
      <c r="C325" s="28" t="s">
        <v>445</v>
      </c>
      <c r="D325" s="97"/>
      <c r="E325" s="72"/>
    </row>
    <row r="326" spans="1:5" x14ac:dyDescent="0.2">
      <c r="A326" s="149"/>
      <c r="B326" s="150"/>
      <c r="C326" s="28" t="s">
        <v>446</v>
      </c>
      <c r="D326" s="97"/>
      <c r="E326" s="72"/>
    </row>
    <row r="327" spans="1:5" x14ac:dyDescent="0.2">
      <c r="A327" s="149"/>
      <c r="B327" s="150"/>
      <c r="C327" s="28" t="s">
        <v>447</v>
      </c>
      <c r="D327" s="97"/>
      <c r="E327" s="72"/>
    </row>
    <row r="328" spans="1:5" ht="25.5" x14ac:dyDescent="0.2">
      <c r="A328" s="149"/>
      <c r="B328" s="150"/>
      <c r="C328" s="28" t="s">
        <v>448</v>
      </c>
      <c r="D328" s="97"/>
      <c r="E328" s="72"/>
    </row>
    <row r="329" spans="1:5" ht="25.5" x14ac:dyDescent="0.2">
      <c r="A329" s="149">
        <v>17.399999999999999</v>
      </c>
      <c r="B329" s="150" t="s">
        <v>116</v>
      </c>
      <c r="C329" s="28" t="s">
        <v>449</v>
      </c>
      <c r="D329" s="97"/>
      <c r="E329" s="72"/>
    </row>
    <row r="330" spans="1:5" x14ac:dyDescent="0.2">
      <c r="A330" s="149"/>
      <c r="B330" s="150"/>
      <c r="C330" s="28" t="s">
        <v>450</v>
      </c>
      <c r="D330" s="97"/>
      <c r="E330" s="72"/>
    </row>
    <row r="331" spans="1:5" x14ac:dyDescent="0.2">
      <c r="A331" s="149"/>
      <c r="B331" s="150"/>
      <c r="C331" s="28" t="s">
        <v>451</v>
      </c>
      <c r="D331" s="97"/>
      <c r="E331" s="72"/>
    </row>
    <row r="332" spans="1:5" ht="25.5" x14ac:dyDescent="0.2">
      <c r="A332" s="149">
        <v>17.5</v>
      </c>
      <c r="B332" s="150" t="s">
        <v>117</v>
      </c>
      <c r="C332" s="28" t="s">
        <v>452</v>
      </c>
      <c r="D332" s="97"/>
      <c r="E332" s="72"/>
    </row>
    <row r="333" spans="1:5" x14ac:dyDescent="0.2">
      <c r="A333" s="149"/>
      <c r="B333" s="150"/>
      <c r="C333" s="28" t="s">
        <v>453</v>
      </c>
      <c r="D333" s="97"/>
      <c r="E333" s="72"/>
    </row>
    <row r="334" spans="1:5" x14ac:dyDescent="0.2">
      <c r="A334" s="149"/>
      <c r="B334" s="150"/>
      <c r="C334" s="28" t="s">
        <v>454</v>
      </c>
      <c r="D334" s="97"/>
      <c r="E334" s="72"/>
    </row>
    <row r="335" spans="1:5" ht="25.5" x14ac:dyDescent="0.2">
      <c r="A335" s="149"/>
      <c r="B335" s="150"/>
      <c r="C335" s="28" t="s">
        <v>455</v>
      </c>
      <c r="D335" s="97"/>
      <c r="E335" s="72"/>
    </row>
    <row r="336" spans="1:5" ht="25.5" x14ac:dyDescent="0.2">
      <c r="A336" s="149">
        <v>17.600000000000001</v>
      </c>
      <c r="B336" s="150" t="s">
        <v>118</v>
      </c>
      <c r="C336" s="28" t="s">
        <v>456</v>
      </c>
      <c r="D336" s="97"/>
      <c r="E336" s="72"/>
    </row>
    <row r="337" spans="1:5" x14ac:dyDescent="0.2">
      <c r="A337" s="149"/>
      <c r="B337" s="150"/>
      <c r="C337" s="28" t="s">
        <v>457</v>
      </c>
      <c r="D337" s="97"/>
      <c r="E337" s="72"/>
    </row>
    <row r="338" spans="1:5" ht="25.5" x14ac:dyDescent="0.2">
      <c r="A338" s="149">
        <v>17.7</v>
      </c>
      <c r="B338" s="150" t="s">
        <v>119</v>
      </c>
      <c r="C338" s="28" t="s">
        <v>458</v>
      </c>
      <c r="D338" s="97"/>
      <c r="E338" s="72"/>
    </row>
    <row r="339" spans="1:5" ht="38.25" x14ac:dyDescent="0.2">
      <c r="A339" s="149"/>
      <c r="B339" s="150"/>
      <c r="C339" s="28" t="s">
        <v>459</v>
      </c>
      <c r="D339" s="97"/>
      <c r="E339" s="72"/>
    </row>
    <row r="340" spans="1:5" x14ac:dyDescent="0.2">
      <c r="A340" s="149"/>
      <c r="B340" s="150"/>
      <c r="C340" s="28" t="s">
        <v>460</v>
      </c>
      <c r="D340" s="97"/>
      <c r="E340" s="72"/>
    </row>
    <row r="341" spans="1:5" x14ac:dyDescent="0.2">
      <c r="A341" s="149">
        <v>18.100000000000001</v>
      </c>
      <c r="B341" s="150" t="s">
        <v>121</v>
      </c>
      <c r="C341" s="28" t="s">
        <v>461</v>
      </c>
      <c r="D341" s="97"/>
      <c r="E341" s="72"/>
    </row>
    <row r="342" spans="1:5" ht="25.5" x14ac:dyDescent="0.2">
      <c r="A342" s="149"/>
      <c r="B342" s="150"/>
      <c r="C342" s="28" t="s">
        <v>462</v>
      </c>
      <c r="D342" s="97"/>
      <c r="E342" s="72"/>
    </row>
    <row r="343" spans="1:5" ht="38.25" x14ac:dyDescent="0.2">
      <c r="A343" s="149"/>
      <c r="B343" s="150"/>
      <c r="C343" s="28" t="s">
        <v>463</v>
      </c>
      <c r="D343" s="97"/>
      <c r="E343" s="72"/>
    </row>
    <row r="344" spans="1:5" ht="25.5" x14ac:dyDescent="0.2">
      <c r="A344" s="149">
        <v>18.2</v>
      </c>
      <c r="B344" s="150" t="s">
        <v>122</v>
      </c>
      <c r="C344" s="28" t="s">
        <v>464</v>
      </c>
      <c r="D344" s="97"/>
      <c r="E344" s="72"/>
    </row>
    <row r="345" spans="1:5" ht="25.5" x14ac:dyDescent="0.2">
      <c r="A345" s="149"/>
      <c r="B345" s="150"/>
      <c r="C345" s="28" t="s">
        <v>465</v>
      </c>
      <c r="D345" s="97"/>
      <c r="E345" s="72"/>
    </row>
    <row r="346" spans="1:5" ht="25.5" x14ac:dyDescent="0.2">
      <c r="A346" s="149"/>
      <c r="B346" s="150"/>
      <c r="C346" s="28" t="s">
        <v>466</v>
      </c>
      <c r="D346" s="97"/>
      <c r="E346" s="72"/>
    </row>
    <row r="347" spans="1:5" ht="25.5" x14ac:dyDescent="0.2">
      <c r="A347" s="149"/>
      <c r="B347" s="150"/>
      <c r="C347" s="28" t="s">
        <v>467</v>
      </c>
      <c r="D347" s="97"/>
      <c r="E347" s="72"/>
    </row>
    <row r="348" spans="1:5" ht="38.25" x14ac:dyDescent="0.2">
      <c r="A348" s="149"/>
      <c r="B348" s="150"/>
      <c r="C348" s="28" t="s">
        <v>468</v>
      </c>
      <c r="D348" s="97"/>
      <c r="E348" s="72"/>
    </row>
    <row r="349" spans="1:5" ht="25.5" x14ac:dyDescent="0.2">
      <c r="A349" s="149"/>
      <c r="B349" s="150"/>
      <c r="C349" s="28" t="s">
        <v>469</v>
      </c>
      <c r="D349" s="97"/>
      <c r="E349" s="72"/>
    </row>
    <row r="350" spans="1:5" ht="25.5" x14ac:dyDescent="0.2">
      <c r="A350" s="149"/>
      <c r="B350" s="150"/>
      <c r="C350" s="28" t="s">
        <v>470</v>
      </c>
      <c r="D350" s="97"/>
      <c r="E350" s="72"/>
    </row>
    <row r="351" spans="1:5" ht="25.5" x14ac:dyDescent="0.2">
      <c r="A351" s="149">
        <v>18.3</v>
      </c>
      <c r="B351" s="150" t="s">
        <v>124</v>
      </c>
      <c r="C351" s="28" t="s">
        <v>471</v>
      </c>
      <c r="D351" s="97"/>
      <c r="E351" s="72"/>
    </row>
    <row r="352" spans="1:5" ht="25.5" x14ac:dyDescent="0.2">
      <c r="A352" s="149"/>
      <c r="B352" s="150"/>
      <c r="C352" s="28" t="s">
        <v>472</v>
      </c>
      <c r="D352" s="97"/>
      <c r="E352" s="72"/>
    </row>
    <row r="353" spans="1:5" ht="25.5" x14ac:dyDescent="0.2">
      <c r="A353" s="149"/>
      <c r="B353" s="150"/>
      <c r="C353" s="28" t="s">
        <v>473</v>
      </c>
      <c r="D353" s="97"/>
      <c r="E353" s="72"/>
    </row>
    <row r="354" spans="1:5" ht="25.5" x14ac:dyDescent="0.2">
      <c r="A354" s="149"/>
      <c r="B354" s="150"/>
      <c r="C354" s="28" t="s">
        <v>474</v>
      </c>
      <c r="D354" s="97"/>
      <c r="E354" s="72"/>
    </row>
    <row r="355" spans="1:5" ht="25.5" x14ac:dyDescent="0.2">
      <c r="A355" s="149"/>
      <c r="B355" s="150"/>
      <c r="C355" s="28" t="s">
        <v>475</v>
      </c>
      <c r="D355" s="97"/>
      <c r="E355" s="72"/>
    </row>
    <row r="356" spans="1:5" ht="25.5" x14ac:dyDescent="0.2">
      <c r="A356" s="149"/>
      <c r="B356" s="150"/>
      <c r="C356" s="28" t="s">
        <v>476</v>
      </c>
      <c r="D356" s="97"/>
      <c r="E356" s="72"/>
    </row>
    <row r="357" spans="1:5" x14ac:dyDescent="0.2">
      <c r="A357" s="149">
        <v>19.100000000000001</v>
      </c>
      <c r="B357" s="150" t="s">
        <v>126</v>
      </c>
      <c r="C357" s="28" t="s">
        <v>477</v>
      </c>
      <c r="D357" s="97"/>
      <c r="E357" s="72"/>
    </row>
    <row r="358" spans="1:5" x14ac:dyDescent="0.2">
      <c r="A358" s="149"/>
      <c r="B358" s="150"/>
      <c r="C358" s="28" t="s">
        <v>478</v>
      </c>
      <c r="D358" s="97"/>
      <c r="E358" s="72"/>
    </row>
    <row r="359" spans="1:5" ht="25.5" x14ac:dyDescent="0.2">
      <c r="A359" s="149">
        <v>19.2</v>
      </c>
      <c r="B359" s="150" t="s">
        <v>127</v>
      </c>
      <c r="C359" s="28" t="s">
        <v>479</v>
      </c>
      <c r="D359" s="97"/>
      <c r="E359" s="72"/>
    </row>
    <row r="360" spans="1:5" ht="25.5" x14ac:dyDescent="0.2">
      <c r="A360" s="149"/>
      <c r="B360" s="150"/>
      <c r="C360" s="28" t="s">
        <v>480</v>
      </c>
      <c r="D360" s="97"/>
      <c r="E360" s="72"/>
    </row>
    <row r="361" spans="1:5" x14ac:dyDescent="0.2">
      <c r="A361" s="149"/>
      <c r="B361" s="150"/>
      <c r="C361" s="28" t="s">
        <v>481</v>
      </c>
      <c r="D361" s="97"/>
      <c r="E361" s="72"/>
    </row>
    <row r="362" spans="1:5" ht="25.5" x14ac:dyDescent="0.2">
      <c r="A362" s="149"/>
      <c r="B362" s="150"/>
      <c r="C362" s="28" t="s">
        <v>482</v>
      </c>
      <c r="D362" s="97"/>
      <c r="E362" s="72"/>
    </row>
    <row r="363" spans="1:5" ht="25.5" x14ac:dyDescent="0.2">
      <c r="A363" s="149"/>
      <c r="B363" s="150"/>
      <c r="C363" s="28" t="s">
        <v>483</v>
      </c>
      <c r="D363" s="97"/>
      <c r="E363" s="72"/>
    </row>
    <row r="364" spans="1:5" x14ac:dyDescent="0.2">
      <c r="A364" s="149"/>
      <c r="B364" s="150"/>
      <c r="C364" s="28" t="s">
        <v>484</v>
      </c>
      <c r="D364" s="97"/>
      <c r="E364" s="72"/>
    </row>
    <row r="365" spans="1:5" ht="51" x14ac:dyDescent="0.2">
      <c r="A365" s="48">
        <v>19.3</v>
      </c>
      <c r="B365" s="47" t="s">
        <v>128</v>
      </c>
      <c r="C365" s="28" t="s">
        <v>485</v>
      </c>
      <c r="D365" s="97"/>
      <c r="E365" s="72"/>
    </row>
  </sheetData>
  <mergeCells count="169">
    <mergeCell ref="A2:C6"/>
    <mergeCell ref="B44:B48"/>
    <mergeCell ref="A44:A48"/>
    <mergeCell ref="B49:B53"/>
    <mergeCell ref="A49:A53"/>
    <mergeCell ref="A54:A57"/>
    <mergeCell ref="B54:B57"/>
    <mergeCell ref="A1:C1"/>
    <mergeCell ref="A42:A43"/>
    <mergeCell ref="B42:B43"/>
    <mergeCell ref="B35:B39"/>
    <mergeCell ref="A35:A39"/>
    <mergeCell ref="B40:B41"/>
    <mergeCell ref="A40:A41"/>
    <mergeCell ref="A25:A31"/>
    <mergeCell ref="B25:B31"/>
    <mergeCell ref="A32:A34"/>
    <mergeCell ref="B32:B34"/>
    <mergeCell ref="A8:B8"/>
    <mergeCell ref="A9:A12"/>
    <mergeCell ref="B9:B12"/>
    <mergeCell ref="A13:A21"/>
    <mergeCell ref="B13:B21"/>
    <mergeCell ref="A22:A24"/>
    <mergeCell ref="B22:B24"/>
    <mergeCell ref="A74:A75"/>
    <mergeCell ref="B74:B75"/>
    <mergeCell ref="A76:A81"/>
    <mergeCell ref="B76:B81"/>
    <mergeCell ref="A82:A83"/>
    <mergeCell ref="B82:B83"/>
    <mergeCell ref="A58:A65"/>
    <mergeCell ref="B58:B65"/>
    <mergeCell ref="A66:A70"/>
    <mergeCell ref="B66:B70"/>
    <mergeCell ref="A71:A73"/>
    <mergeCell ref="B71:B73"/>
    <mergeCell ref="A92:A95"/>
    <mergeCell ref="B92:B95"/>
    <mergeCell ref="A97:A98"/>
    <mergeCell ref="B97:B98"/>
    <mergeCell ref="A99:A104"/>
    <mergeCell ref="B99:B104"/>
    <mergeCell ref="A84:A85"/>
    <mergeCell ref="B84:B85"/>
    <mergeCell ref="A86:A88"/>
    <mergeCell ref="B86:B88"/>
    <mergeCell ref="A90:A91"/>
    <mergeCell ref="B90:B91"/>
    <mergeCell ref="A116:A117"/>
    <mergeCell ref="B116:B117"/>
    <mergeCell ref="A118:A122"/>
    <mergeCell ref="B118:B122"/>
    <mergeCell ref="A123:A126"/>
    <mergeCell ref="B123:B126"/>
    <mergeCell ref="A105:A107"/>
    <mergeCell ref="B105:B107"/>
    <mergeCell ref="A109:A112"/>
    <mergeCell ref="B109:B112"/>
    <mergeCell ref="A113:A115"/>
    <mergeCell ref="B113:B115"/>
    <mergeCell ref="A141:A142"/>
    <mergeCell ref="B141:B142"/>
    <mergeCell ref="A143:A145"/>
    <mergeCell ref="B143:B145"/>
    <mergeCell ref="A146:A147"/>
    <mergeCell ref="B146:B147"/>
    <mergeCell ref="A127:A128"/>
    <mergeCell ref="B127:B128"/>
    <mergeCell ref="A129:A137"/>
    <mergeCell ref="B129:B137"/>
    <mergeCell ref="A138:A140"/>
    <mergeCell ref="B138:B140"/>
    <mergeCell ref="A164:A165"/>
    <mergeCell ref="B164:B165"/>
    <mergeCell ref="A166:A168"/>
    <mergeCell ref="B166:B168"/>
    <mergeCell ref="A169:A176"/>
    <mergeCell ref="B169:B176"/>
    <mergeCell ref="A148:A156"/>
    <mergeCell ref="B148:B156"/>
    <mergeCell ref="A157:A160"/>
    <mergeCell ref="B157:B160"/>
    <mergeCell ref="A161:A163"/>
    <mergeCell ref="B161:B163"/>
    <mergeCell ref="A188:A192"/>
    <mergeCell ref="B188:B192"/>
    <mergeCell ref="A193:A199"/>
    <mergeCell ref="B193:B199"/>
    <mergeCell ref="A200:A202"/>
    <mergeCell ref="B200:B202"/>
    <mergeCell ref="A177:A181"/>
    <mergeCell ref="B177:B181"/>
    <mergeCell ref="A182:A184"/>
    <mergeCell ref="B182:B184"/>
    <mergeCell ref="A185:A187"/>
    <mergeCell ref="B185:B187"/>
    <mergeCell ref="A236:A239"/>
    <mergeCell ref="B236:B239"/>
    <mergeCell ref="A215:A217"/>
    <mergeCell ref="B215:B217"/>
    <mergeCell ref="A218:A224"/>
    <mergeCell ref="B218:B224"/>
    <mergeCell ref="A203:A205"/>
    <mergeCell ref="B203:B205"/>
    <mergeCell ref="A206:A209"/>
    <mergeCell ref="B206:B209"/>
    <mergeCell ref="A210:A214"/>
    <mergeCell ref="B210:B214"/>
    <mergeCell ref="B225:B231"/>
    <mergeCell ref="A225:A231"/>
    <mergeCell ref="B232:B235"/>
    <mergeCell ref="A232:A235"/>
    <mergeCell ref="A264:A267"/>
    <mergeCell ref="B264:B267"/>
    <mergeCell ref="A268:A272"/>
    <mergeCell ref="B268:B272"/>
    <mergeCell ref="B260:B263"/>
    <mergeCell ref="A260:A263"/>
    <mergeCell ref="A244:A249"/>
    <mergeCell ref="B244:B249"/>
    <mergeCell ref="A250:A255"/>
    <mergeCell ref="B250:B255"/>
    <mergeCell ref="A256:A259"/>
    <mergeCell ref="B256:B259"/>
    <mergeCell ref="A289:A293"/>
    <mergeCell ref="B289:B293"/>
    <mergeCell ref="A294:A296"/>
    <mergeCell ref="B294:B296"/>
    <mergeCell ref="A273:A275"/>
    <mergeCell ref="B273:B275"/>
    <mergeCell ref="A276:A279"/>
    <mergeCell ref="B276:B279"/>
    <mergeCell ref="A280:A282"/>
    <mergeCell ref="B280:B282"/>
    <mergeCell ref="A357:A358"/>
    <mergeCell ref="B357:B358"/>
    <mergeCell ref="A359:A364"/>
    <mergeCell ref="B359:B364"/>
    <mergeCell ref="A338:A340"/>
    <mergeCell ref="B338:B340"/>
    <mergeCell ref="A341:A343"/>
    <mergeCell ref="B341:B343"/>
    <mergeCell ref="A344:A350"/>
    <mergeCell ref="B344:B350"/>
    <mergeCell ref="B240:B243"/>
    <mergeCell ref="A240:A243"/>
    <mergeCell ref="A351:A356"/>
    <mergeCell ref="B351:B356"/>
    <mergeCell ref="A329:A331"/>
    <mergeCell ref="B329:B331"/>
    <mergeCell ref="A332:A335"/>
    <mergeCell ref="B332:B335"/>
    <mergeCell ref="A336:A337"/>
    <mergeCell ref="B336:B337"/>
    <mergeCell ref="A307:A316"/>
    <mergeCell ref="B307:B316"/>
    <mergeCell ref="A317:A320"/>
    <mergeCell ref="B317:B320"/>
    <mergeCell ref="A321:A328"/>
    <mergeCell ref="B321:B328"/>
    <mergeCell ref="A297:A299"/>
    <mergeCell ref="B297:B299"/>
    <mergeCell ref="A300:A304"/>
    <mergeCell ref="B300:B304"/>
    <mergeCell ref="A305:A306"/>
    <mergeCell ref="B305:B306"/>
    <mergeCell ref="A283:A288"/>
    <mergeCell ref="B283:B288"/>
  </mergeCells>
  <conditionalFormatting sqref="D9:D365">
    <cfRule type="cellIs" dxfId="3" priority="5" operator="equal">
      <formula>$D$3</formula>
    </cfRule>
    <cfRule type="cellIs" dxfId="2" priority="6" operator="equal">
      <formula>$D$4</formula>
    </cfRule>
    <cfRule type="cellIs" dxfId="1" priority="7" operator="equal">
      <formula>$D$5</formula>
    </cfRule>
    <cfRule type="cellIs" dxfId="0" priority="8" operator="equal">
      <formula>$D$6</formula>
    </cfRule>
  </conditionalFormatting>
  <dataValidations count="2">
    <dataValidation type="list" showInputMessage="1" showErrorMessage="1" sqref="D9:D365">
      <formula1>$D$3:$D$6</formula1>
    </dataValidation>
    <dataValidation showInputMessage="1" showErrorMessage="1" sqref="E9:E365"/>
  </dataValidations>
  <pageMargins left="0.25" right="0.25" top="0.75" bottom="0.75" header="0.3" footer="0.3"/>
  <pageSetup scale="76" fitToHeight="0" orientation="landscape" r:id="rId1"/>
  <headerFooter alignWithMargins="0">
    <oddFooter>&amp;Lprinted: &amp;D&amp;C&amp;F, &amp;A&amp;Rpage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ACE9CB7B05C164D8080449E5E0CE91F" ma:contentTypeVersion="11" ma:contentTypeDescription="Create a new document." ma:contentTypeScope="" ma:versionID="0841807af1f6edfcc077184602f3a206">
  <xsd:schema xmlns:xsd="http://www.w3.org/2001/XMLSchema" xmlns:xs="http://www.w3.org/2001/XMLSchema" xmlns:p="http://schemas.microsoft.com/office/2006/metadata/properties" xmlns:ns3="331bc5fa-37a0-4eaf-92e6-e8f500860589" xmlns:ns4="efb7f1d3-2f00-4f20-b7f7-b4cd1648c34e" targetNamespace="http://schemas.microsoft.com/office/2006/metadata/properties" ma:root="true" ma:fieldsID="14e9058b353f5e7a9c34213f113cf6bf" ns3:_="" ns4:_="">
    <xsd:import namespace="331bc5fa-37a0-4eaf-92e6-e8f500860589"/>
    <xsd:import namespace="efb7f1d3-2f00-4f20-b7f7-b4cd1648c34e"/>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1bc5fa-37a0-4eaf-92e6-e8f5008605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fb7f1d3-2f00-4f20-b7f7-b4cd1648c34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3C1FDB-96DE-479B-85D6-7DFCECD9BA88}">
  <ds:schemaRefs>
    <ds:schemaRef ds:uri="http://schemas.microsoft.com/sharepoint/v3/contenttype/forms"/>
  </ds:schemaRefs>
</ds:datastoreItem>
</file>

<file path=customXml/itemProps2.xml><?xml version="1.0" encoding="utf-8"?>
<ds:datastoreItem xmlns:ds="http://schemas.openxmlformats.org/officeDocument/2006/customXml" ds:itemID="{601CEE8A-E7A3-4134-9733-89BDA8C9ACDC}">
  <ds:schemaRefs>
    <ds:schemaRef ds:uri="http://purl.org/dc/elements/1.1/"/>
    <ds:schemaRef ds:uri="http://schemas.microsoft.com/office/2006/metadata/properties"/>
    <ds:schemaRef ds:uri="efb7f1d3-2f00-4f20-b7f7-b4cd1648c34e"/>
    <ds:schemaRef ds:uri="http://purl.org/dc/terms/"/>
    <ds:schemaRef ds:uri="http://schemas.microsoft.com/office/2006/documentManagement/types"/>
    <ds:schemaRef ds:uri="331bc5fa-37a0-4eaf-92e6-e8f500860589"/>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F713E507-A365-4574-9914-D47393F92B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1bc5fa-37a0-4eaf-92e6-e8f500860589"/>
    <ds:schemaRef ds:uri="efb7f1d3-2f00-4f20-b7f7-b4cd1648c3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Questionnaire</vt:lpstr>
      <vt:lpstr>Summary</vt:lpstr>
      <vt:lpstr>Elements to be assured</vt:lpstr>
      <vt:lpstr>Summary!Print_Area</vt:lpstr>
      <vt:lpstr>'Elements to be assured'!Print_Titles</vt:lpstr>
      <vt:lpstr>Questionnaire!Print_Titles</vt:lpstr>
    </vt:vector>
  </TitlesOfParts>
  <Company>Statistisk sentralbyrå</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Sofie Abrahamsen</dc:creator>
  <cp:lastModifiedBy>Admin</cp:lastModifiedBy>
  <cp:lastPrinted>2019-09-12T19:34:43Z</cp:lastPrinted>
  <dcterms:created xsi:type="dcterms:W3CDTF">2013-04-12T08:32:50Z</dcterms:created>
  <dcterms:modified xsi:type="dcterms:W3CDTF">2019-10-15T14:35:20Z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0x0101002ACE9CB7B05C164D8080449E5E0CE91F</vt:lpwstr>
  </property>
</Properties>
</file>