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9440" windowHeight="10800" tabRatio="744"/>
  </bookViews>
  <sheets>
    <sheet name="Index" sheetId="18" r:id="rId1"/>
    <sheet name="Figure_5.1" sheetId="1" r:id="rId2"/>
    <sheet name="Figure_5.2" sheetId="14" r:id="rId3"/>
    <sheet name="Figure_5.3" sheetId="10" r:id="rId4"/>
    <sheet name="Table 5.1" sheetId="15" r:id="rId5"/>
    <sheet name="Table 5.2" sheetId="16" r:id="rId6"/>
    <sheet name="Figure_5.4" sheetId="3" r:id="rId7"/>
    <sheet name="Figure_5.5" sheetId="11" r:id="rId8"/>
    <sheet name="Box 5.2" sheetId="8" r:id="rId9"/>
    <sheet name="Table 5.3" sheetId="17" r:id="rId10"/>
    <sheet name="Figure_5.6" sheetId="4" r:id="rId11"/>
    <sheet name="Figure_5.7" sheetId="5" r:id="rId12"/>
    <sheet name="Figure_5.8" sheetId="6" r:id="rId13"/>
    <sheet name="Figure_5.9" sheetId="7" r:id="rId14"/>
  </sheets>
  <definedNames>
    <definedName name="_xlnm._FilterDatabase" localSheetId="1" hidden="1">Figure_5.1!#REF!</definedName>
    <definedName name="_xlnm._FilterDatabase" localSheetId="2" hidden="1">Figure_5.2!$C$5:$W$195</definedName>
    <definedName name="_xlnm._FilterDatabase" localSheetId="3" hidden="1">Figure_5.3!$A$6:$L$197</definedName>
    <definedName name="_xlnm._FilterDatabase" localSheetId="12" hidden="1">Figure_5.8!$A$6:$H$43</definedName>
  </definedNames>
  <calcPr calcId="145621"/>
</workbook>
</file>

<file path=xl/calcChain.xml><?xml version="1.0" encoding="utf-8"?>
<calcChain xmlns="http://schemas.openxmlformats.org/spreadsheetml/2006/main">
  <c r="M6" i="14" l="1"/>
  <c r="N6" i="14"/>
  <c r="O6" i="14"/>
  <c r="P6" i="14"/>
  <c r="Q6" i="14"/>
  <c r="R6" i="14"/>
  <c r="M8" i="14"/>
  <c r="N8" i="14"/>
  <c r="O8" i="14"/>
  <c r="P8" i="14"/>
  <c r="M9" i="14"/>
  <c r="N9" i="14"/>
  <c r="O9" i="14"/>
  <c r="P9" i="14"/>
  <c r="M10" i="14"/>
  <c r="M14" i="14" s="1"/>
  <c r="N10" i="14"/>
  <c r="N14" i="14" s="1"/>
  <c r="O10" i="14"/>
  <c r="P10" i="14"/>
  <c r="P14" i="14" s="1"/>
  <c r="O14" i="14" l="1"/>
  <c r="S6" i="14"/>
  <c r="E12" i="11"/>
  <c r="E11" i="11"/>
  <c r="E10" i="11"/>
  <c r="E9" i="11"/>
  <c r="E8" i="11"/>
  <c r="E7" i="11"/>
  <c r="F8" i="11" l="1"/>
  <c r="F9" i="11"/>
  <c r="F10" i="11"/>
  <c r="F11" i="11"/>
  <c r="F12" i="11"/>
  <c r="F7" i="11"/>
</calcChain>
</file>

<file path=xl/sharedStrings.xml><?xml version="1.0" encoding="utf-8"?>
<sst xmlns="http://schemas.openxmlformats.org/spreadsheetml/2006/main" count="2712" uniqueCount="515">
  <si>
    <t>World</t>
  </si>
  <si>
    <t>Developing regions</t>
  </si>
  <si>
    <t>Northern Africa</t>
  </si>
  <si>
    <t>Sub-Saharan Africa</t>
  </si>
  <si>
    <t>Caribbean</t>
  </si>
  <si>
    <t>Latin America</t>
  </si>
  <si>
    <t>Eastern Asia</t>
  </si>
  <si>
    <t>Southern Asia</t>
  </si>
  <si>
    <t>South-Eastern Asia</t>
  </si>
  <si>
    <t>Western Asia</t>
  </si>
  <si>
    <t>Oceania</t>
  </si>
  <si>
    <t>Caucasus and Central Asia</t>
  </si>
  <si>
    <t>Developed regions</t>
  </si>
  <si>
    <t>Region</t>
  </si>
  <si>
    <t>Source(s):</t>
  </si>
  <si>
    <t>Note:</t>
  </si>
  <si>
    <t>Definitions:</t>
  </si>
  <si>
    <t>The proportion of seats held by women in national parliaments is the number of seats held by women members in single or lower chambers of national parliaments, expressed as a percentage of all occupied seats. It is derived by dividing the total number of seats occupied by women by the total number of seats in parliament.
National parliaments can be bicameral or unicameral. This indicator covers the single chamber in unicameral parliaments and the lower chamber in bicameral parliaments. It does not cover the upper chamber of bicameral parliaments. Seats are usually won by members in general parliamentary elections. Seats may also be filled by nomination, appointment, indirect election, rotation of members and by-election.
Seats refer to the number of parliamentary mandates, or the number of members of parliament.</t>
  </si>
  <si>
    <t xml:space="preserve">Compiled and calculated by the United Nations Statistics Division from the information available in IPU and United Nations Division for the Advancement of Women, Women in Politics (2005, 2008, 2010 editions) and IPU and UN Women, Women in Politics (2012, 2014 and 2015 editions).  </t>
  </si>
  <si>
    <t xml:space="preserve">Data as of 1 January of corresponding year. </t>
  </si>
  <si>
    <t>The total includes deputy prime ministers and ministers. Prime ministers/heads of government were also included when they held ministerial portfolios. Vice-presidents and heads of governmental or public agencies have not been included.</t>
  </si>
  <si>
    <t>Share of women among ministers is derived by dividing the total number of female ministers by the total number of ministers.</t>
  </si>
  <si>
    <t>Figure 5.6. Share of women among elected mayors, Latin America and the Caribbean, as of 11 August 2014</t>
  </si>
  <si>
    <t>Earliest</t>
  </si>
  <si>
    <t>Latest</t>
  </si>
  <si>
    <t>Country</t>
  </si>
  <si>
    <t>Value</t>
  </si>
  <si>
    <t>Year</t>
  </si>
  <si>
    <t>Nicaragua</t>
  </si>
  <si>
    <t>Nicaragua (1998, 2013)</t>
  </si>
  <si>
    <t>Cuba</t>
  </si>
  <si>
    <t>Cuba (2004, 2013)</t>
  </si>
  <si>
    <t>Jamaica</t>
  </si>
  <si>
    <t>Jamaica (1998, 2013)</t>
  </si>
  <si>
    <t>Suriname</t>
  </si>
  <si>
    <t>Suriname (2004, 2013)</t>
  </si>
  <si>
    <t>Uruguay</t>
  </si>
  <si>
    <t>Uruguay (1998, 2013)</t>
  </si>
  <si>
    <t>Belize</t>
  </si>
  <si>
    <t>Belize (2000, 2012)</t>
  </si>
  <si>
    <t>Venezuela (Bolivarian Republic of)</t>
  </si>
  <si>
    <t>Venezuela (Bolivarian Republic of) (1998, 2012)</t>
  </si>
  <si>
    <t>Costa Rica</t>
  </si>
  <si>
    <t>Costa Rica (2002, 2013)</t>
  </si>
  <si>
    <t>Chile</t>
  </si>
  <si>
    <t>Chile (1998, 2013)</t>
  </si>
  <si>
    <t>Brazil</t>
  </si>
  <si>
    <t>Brazil (1998, 2013)</t>
  </si>
  <si>
    <t>El Salvador</t>
  </si>
  <si>
    <t>El Salvador (1998, 2013)</t>
  </si>
  <si>
    <t>Argentina</t>
  </si>
  <si>
    <t>Argentina (1998, 2013)</t>
  </si>
  <si>
    <t>Colombia</t>
  </si>
  <si>
    <t>Colombia (1999, 2013)</t>
  </si>
  <si>
    <t>Panama</t>
  </si>
  <si>
    <t>Panama (1998, 2013)</t>
  </si>
  <si>
    <t>Saint Kitts and Nevis</t>
  </si>
  <si>
    <t>Saint Kitts and Nevis (2010, 2012)</t>
  </si>
  <si>
    <t>Bolivia (Plurinational State of)</t>
  </si>
  <si>
    <t>Bolivia (Plurinational State of) (1998, 2013)</t>
  </si>
  <si>
    <t>Dominican Republic</t>
  </si>
  <si>
    <t>Dominican Republic (1998, 2013)</t>
  </si>
  <si>
    <t>Paraguay</t>
  </si>
  <si>
    <t>Paraguay (1998, 2013)</t>
  </si>
  <si>
    <t>Ecuador</t>
  </si>
  <si>
    <t>Ecuador (1998, 2013)</t>
  </si>
  <si>
    <t>Mexico</t>
  </si>
  <si>
    <t>Mexico (1998, 2013)</t>
  </si>
  <si>
    <t>Puerto Rico</t>
  </si>
  <si>
    <t>Puerto Rico (2009, 2013)</t>
  </si>
  <si>
    <t>Peru</t>
  </si>
  <si>
    <t>Peru (1998, 2013)</t>
  </si>
  <si>
    <t>Honduras</t>
  </si>
  <si>
    <t>Honduras (1998, 2012)</t>
  </si>
  <si>
    <t>Guatemala</t>
  </si>
  <si>
    <t>Guatemala (1998, 2013)</t>
  </si>
  <si>
    <t>Trinidad and Tobago</t>
  </si>
  <si>
    <t>Figure 5.7. Share of women in employment and in senior and middle management, 2009-2013 (latest available)</t>
  </si>
  <si>
    <t>Official Country Name</t>
  </si>
  <si>
    <t>Country code</t>
  </si>
  <si>
    <t>Reference year women's share of managerial positions</t>
  </si>
  <si>
    <t>Share of women in employment</t>
  </si>
  <si>
    <t>Women's share of managerial positions</t>
  </si>
  <si>
    <t>Ethiopia</t>
  </si>
  <si>
    <t>Liberia</t>
  </si>
  <si>
    <t>Mauritius</t>
  </si>
  <si>
    <t>Aruba</t>
  </si>
  <si>
    <t>..</t>
  </si>
  <si>
    <t>Cambodia</t>
  </si>
  <si>
    <t>Indonesia</t>
  </si>
  <si>
    <t>Malaysia</t>
  </si>
  <si>
    <t>Philippines</t>
  </si>
  <si>
    <t>Thailand</t>
  </si>
  <si>
    <t>Sri Lanka</t>
  </si>
  <si>
    <t>State of Palestine</t>
  </si>
  <si>
    <t>Turkey</t>
  </si>
  <si>
    <t>Developed</t>
  </si>
  <si>
    <t>Albania</t>
  </si>
  <si>
    <t>Australia</t>
  </si>
  <si>
    <t>Austria</t>
  </si>
  <si>
    <t>Belarus</t>
  </si>
  <si>
    <t>Belgium</t>
  </si>
  <si>
    <t>Bulgaria</t>
  </si>
  <si>
    <t>Croatia</t>
  </si>
  <si>
    <t>Cyprus</t>
  </si>
  <si>
    <t>Czech Republic</t>
  </si>
  <si>
    <t>Denmark</t>
  </si>
  <si>
    <t>Estonia</t>
  </si>
  <si>
    <t>Finland</t>
  </si>
  <si>
    <t>France</t>
  </si>
  <si>
    <t>Germany</t>
  </si>
  <si>
    <t>Greece</t>
  </si>
  <si>
    <t>Hungary</t>
  </si>
  <si>
    <t>Iceland</t>
  </si>
  <si>
    <t>Ireland</t>
  </si>
  <si>
    <t>Israel</t>
  </si>
  <si>
    <t>Italy</t>
  </si>
  <si>
    <t>Latvia</t>
  </si>
  <si>
    <t>Lithuania</t>
  </si>
  <si>
    <t>Luxembourg</t>
  </si>
  <si>
    <t>Malta</t>
  </si>
  <si>
    <t>Netherlands</t>
  </si>
  <si>
    <t>Norway</t>
  </si>
  <si>
    <t>Poland</t>
  </si>
  <si>
    <t>Portugal</t>
  </si>
  <si>
    <t>Romania</t>
  </si>
  <si>
    <t>Serbia</t>
  </si>
  <si>
    <t>Slovakia</t>
  </si>
  <si>
    <t>Slovenia</t>
  </si>
  <si>
    <t>Spain</t>
  </si>
  <si>
    <t>Sweden</t>
  </si>
  <si>
    <t>Switzerland</t>
  </si>
  <si>
    <t>The former Yugoslav Republic of Macedonia</t>
  </si>
  <si>
    <t>Ukraine</t>
  </si>
  <si>
    <t>United Kingdom of Great Britain and Northern Ireland</t>
  </si>
  <si>
    <t>Figure 5.8. Proportion of companies with at least one woman on their executive board in 2005 and 2011, by country</t>
  </si>
  <si>
    <t>M49 code</t>
  </si>
  <si>
    <t>MDG grouping</t>
  </si>
  <si>
    <t>Change</t>
  </si>
  <si>
    <t>Number of companies</t>
  </si>
  <si>
    <t>Developing</t>
  </si>
  <si>
    <t>South Africa</t>
  </si>
  <si>
    <t>South Africa (49)</t>
  </si>
  <si>
    <t>Thailand (20)</t>
  </si>
  <si>
    <t>South-eastern Asia</t>
  </si>
  <si>
    <t>China</t>
  </si>
  <si>
    <t>China (58)</t>
  </si>
  <si>
    <t>Egypt</t>
  </si>
  <si>
    <t>Egypt (10)</t>
  </si>
  <si>
    <t>Turkey (24)</t>
  </si>
  <si>
    <t>Singapore</t>
  </si>
  <si>
    <t>Singapore (31)</t>
  </si>
  <si>
    <t>India</t>
  </si>
  <si>
    <t>India (71)</t>
  </si>
  <si>
    <t>Mexico (22)</t>
  </si>
  <si>
    <t>Malaysia (42)</t>
  </si>
  <si>
    <t>Brazil (78)</t>
  </si>
  <si>
    <t>Philippines (18)</t>
  </si>
  <si>
    <t>Indonesia (25)</t>
  </si>
  <si>
    <t>Chile (19)</t>
  </si>
  <si>
    <t>Republic of Korea</t>
  </si>
  <si>
    <t>Republic of Korea (105)</t>
  </si>
  <si>
    <t>Morocco</t>
  </si>
  <si>
    <t>New Zealand</t>
  </si>
  <si>
    <t>Finland (15)</t>
  </si>
  <si>
    <t>Sweden (33)</t>
  </si>
  <si>
    <t>Israel (11)</t>
  </si>
  <si>
    <t>France (70)</t>
  </si>
  <si>
    <t>Denmark (12)</t>
  </si>
  <si>
    <t>Norway (10)</t>
  </si>
  <si>
    <t>Spain (27)</t>
  </si>
  <si>
    <t>Australia (68)</t>
  </si>
  <si>
    <t>Germany (50)</t>
  </si>
  <si>
    <t>United States of America</t>
  </si>
  <si>
    <t>Belgium (12)</t>
  </si>
  <si>
    <t>Netherlands (24)</t>
  </si>
  <si>
    <t>Canada</t>
  </si>
  <si>
    <t>Canada (102)</t>
  </si>
  <si>
    <t>Switzerland (38)</t>
  </si>
  <si>
    <t>Poland (20)</t>
  </si>
  <si>
    <t>Italy (28)</t>
  </si>
  <si>
    <t>Russian Federation</t>
  </si>
  <si>
    <t>Russian Federation (26)</t>
  </si>
  <si>
    <t>Japan</t>
  </si>
  <si>
    <t>Japan (312)</t>
  </si>
  <si>
    <t>World (2359)</t>
  </si>
  <si>
    <t xml:space="preserve">The starting point of the arrow indicates the proportion of companies with at least one woman on the board in 2005 and the arrow head indicates the level in 2011. Numbers in parentheses indicate the number of companies reflected in the analysis. </t>
  </si>
  <si>
    <t>Figure 5.9. Distribution of companies by number of women on their corporate board, by economic sector (end-2011)</t>
  </si>
  <si>
    <t>Number of women on the board</t>
  </si>
  <si>
    <t>% in each sector</t>
  </si>
  <si>
    <t>0 Women</t>
  </si>
  <si>
    <t>1 Woman</t>
  </si>
  <si>
    <t>2 Women</t>
  </si>
  <si>
    <t>3 or more women</t>
  </si>
  <si>
    <t>Total</t>
  </si>
  <si>
    <t>Healthcare</t>
  </si>
  <si>
    <t>Financials</t>
  </si>
  <si>
    <t>Utilities</t>
  </si>
  <si>
    <t>Consumer discretionary</t>
  </si>
  <si>
    <t>Consumer staples</t>
  </si>
  <si>
    <t>Telecommunication services</t>
  </si>
  <si>
    <t>Energy</t>
  </si>
  <si>
    <t>Industrials</t>
  </si>
  <si>
    <t>Materials</t>
  </si>
  <si>
    <t>Information technology</t>
  </si>
  <si>
    <t>Junior professional</t>
  </si>
  <si>
    <t>Mid level professional</t>
  </si>
  <si>
    <t>Senior professional</t>
  </si>
  <si>
    <t>Senior management</t>
  </si>
  <si>
    <t>All levels</t>
  </si>
  <si>
    <t>P1+P2</t>
  </si>
  <si>
    <t>P3+P4</t>
  </si>
  <si>
    <t>P5+D1</t>
  </si>
  <si>
    <t>D2+UG</t>
  </si>
  <si>
    <t xml:space="preserve">Compiled by the United Nations Statistics Division from the United Nations System Chief Executives Board for Coordination website, http://unsceb.org/content/hr-statistics-tables (accessed 25 April 2014) and and from its reports on Personnel statistics from 2001, 2011, 2012 and 2013 (UN documents CEB/2003/HLCM/22, CEB/2012/HLCM/HR/16, CEB/2013/HLCM/HR/12 and CEB/2014/HLCM/HR/21). </t>
  </si>
  <si>
    <t>Senior management refers to grade levels D2 and above; senior professionals to levels D1 and P5; mid-level professionals to levels P4 and P3; and junior professionals to levels P2 and P1.</t>
  </si>
  <si>
    <t>Figure 5.2. Proportion of seats held by women in single or lower houses of parliaments by the type of gender quota, as of 13 March 2015</t>
  </si>
  <si>
    <t>Elections</t>
  </si>
  <si>
    <t>Seats</t>
  </si>
  <si>
    <t>Women</t>
  </si>
  <si>
    <t>% W</t>
  </si>
  <si>
    <t>Number of countries</t>
  </si>
  <si>
    <t>Total number of women</t>
  </si>
  <si>
    <t>6 2013</t>
  </si>
  <si>
    <t>Angola</t>
  </si>
  <si>
    <t>8 2012</t>
  </si>
  <si>
    <t>No legislated</t>
  </si>
  <si>
    <t>10 2013</t>
  </si>
  <si>
    <t>Reserved seats</t>
  </si>
  <si>
    <t>Armenia</t>
  </si>
  <si>
    <t>5 2012</t>
  </si>
  <si>
    <t>Reserved seats and legislated candidate quotas</t>
  </si>
  <si>
    <t>5 2014</t>
  </si>
  <si>
    <t>Supplementary public funding incentives</t>
  </si>
  <si>
    <t>10 2014</t>
  </si>
  <si>
    <t>Bosnia and Herzegovina</t>
  </si>
  <si>
    <t>Burkina Faso</t>
  </si>
  <si>
    <t>11 2014</t>
  </si>
  <si>
    <t>Cabo Verde</t>
  </si>
  <si>
    <t>2 2011</t>
  </si>
  <si>
    <t>3 2014</t>
  </si>
  <si>
    <t>Congo</t>
  </si>
  <si>
    <t>7 2012</t>
  </si>
  <si>
    <t>2 2014</t>
  </si>
  <si>
    <t>Democratic Republic of the Congo</t>
  </si>
  <si>
    <t>11 2011</t>
  </si>
  <si>
    <t>5 2010</t>
  </si>
  <si>
    <t>2 2013</t>
  </si>
  <si>
    <t>3 2012</t>
  </si>
  <si>
    <t>6 2012</t>
  </si>
  <si>
    <t>Guinea</t>
  </si>
  <si>
    <t>9 2013</t>
  </si>
  <si>
    <t>Guyana</t>
  </si>
  <si>
    <t>11 2013</t>
  </si>
  <si>
    <t>4 2014</t>
  </si>
  <si>
    <t>Kyrgyzstan</t>
  </si>
  <si>
    <t>10 2010</t>
  </si>
  <si>
    <t>Lesotho</t>
  </si>
  <si>
    <t>Libya</t>
  </si>
  <si>
    <t>6 2014</t>
  </si>
  <si>
    <t>Mongolia</t>
  </si>
  <si>
    <t>Montenegro</t>
  </si>
  <si>
    <t>10 2012</t>
  </si>
  <si>
    <t>Nepal</t>
  </si>
  <si>
    <t>4 2013</t>
  </si>
  <si>
    <t>4 2011</t>
  </si>
  <si>
    <t>10 2011</t>
  </si>
  <si>
    <t>6 2011</t>
  </si>
  <si>
    <t>4 2012</t>
  </si>
  <si>
    <t>Senegal</t>
  </si>
  <si>
    <t>7 2014</t>
  </si>
  <si>
    <t>Timor-Leste</t>
  </si>
  <si>
    <t>Togo</t>
  </si>
  <si>
    <t>7 2013</t>
  </si>
  <si>
    <t>Tunisia</t>
  </si>
  <si>
    <t>Uzbekistan</t>
  </si>
  <si>
    <t>12 2014</t>
  </si>
  <si>
    <t>Andorra</t>
  </si>
  <si>
    <t>Antigua and Barbuda</t>
  </si>
  <si>
    <t>Azerbaijan</t>
  </si>
  <si>
    <t>11 2010</t>
  </si>
  <si>
    <t>Bahamas</t>
  </si>
  <si>
    <t>Bahrain</t>
  </si>
  <si>
    <t>Barbados</t>
  </si>
  <si>
    <t>9 2012</t>
  </si>
  <si>
    <t>Benin</t>
  </si>
  <si>
    <t>Bhutan</t>
  </si>
  <si>
    <t>Botswana</t>
  </si>
  <si>
    <t>Cameroon</t>
  </si>
  <si>
    <t>5 2011</t>
  </si>
  <si>
    <t>Chad</t>
  </si>
  <si>
    <t>Comoros</t>
  </si>
  <si>
    <t>Cote d'Ivoire</t>
  </si>
  <si>
    <t>12 2011</t>
  </si>
  <si>
    <t>Democratic People's Republic of Korea</t>
  </si>
  <si>
    <t>9 2011</t>
  </si>
  <si>
    <t>Dominica</t>
  </si>
  <si>
    <t>Equatorial Guinea</t>
  </si>
  <si>
    <t>5 2013</t>
  </si>
  <si>
    <t>3 2011</t>
  </si>
  <si>
    <t>Fiji</t>
  </si>
  <si>
    <t>9 2014</t>
  </si>
  <si>
    <t>Gabon</t>
  </si>
  <si>
    <t>Gambia</t>
  </si>
  <si>
    <t>Ghana</t>
  </si>
  <si>
    <t>12 2012</t>
  </si>
  <si>
    <t>Grenada</t>
  </si>
  <si>
    <t>Guinea-Bissau</t>
  </si>
  <si>
    <t>Iran (Islamic Republic of)</t>
  </si>
  <si>
    <t>1 2013</t>
  </si>
  <si>
    <t>Kazakhstan</t>
  </si>
  <si>
    <t>1 2012</t>
  </si>
  <si>
    <t>Kiribati</t>
  </si>
  <si>
    <t>Kuwait</t>
  </si>
  <si>
    <t>Lao People's Democratic Republic</t>
  </si>
  <si>
    <t>Lebanon</t>
  </si>
  <si>
    <t>6 2009</t>
  </si>
  <si>
    <t>Liechtenstein</t>
  </si>
  <si>
    <t>Madagascar</t>
  </si>
  <si>
    <t>12 2013</t>
  </si>
  <si>
    <t>Malawi</t>
  </si>
  <si>
    <t>Maldives</t>
  </si>
  <si>
    <t>Mali</t>
  </si>
  <si>
    <t>3 2013</t>
  </si>
  <si>
    <t>Marshall Islands</t>
  </si>
  <si>
    <t>Micronesia (Federated States of)</t>
  </si>
  <si>
    <t>Monaco</t>
  </si>
  <si>
    <t>Mozambique</t>
  </si>
  <si>
    <t>Myanmar</t>
  </si>
  <si>
    <t>Namibia</t>
  </si>
  <si>
    <t>Nauru</t>
  </si>
  <si>
    <t>Nigeria</t>
  </si>
  <si>
    <t>Oman</t>
  </si>
  <si>
    <t>Palau</t>
  </si>
  <si>
    <t>11 2012</t>
  </si>
  <si>
    <t>Papua New Guinea</t>
  </si>
  <si>
    <t>Qatar</t>
  </si>
  <si>
    <t>Republic of Moldova</t>
  </si>
  <si>
    <t>Saint Lucia</t>
  </si>
  <si>
    <t>Saint Vincent and the Grenadines</t>
  </si>
  <si>
    <t>12 2010</t>
  </si>
  <si>
    <t>San Marino</t>
  </si>
  <si>
    <t>Sao Tome and Principe</t>
  </si>
  <si>
    <t>Seychelles</t>
  </si>
  <si>
    <t>Sierra Leone</t>
  </si>
  <si>
    <t>Solomon Islands</t>
  </si>
  <si>
    <t>4 2010</t>
  </si>
  <si>
    <t>Syrian Arab Republic</t>
  </si>
  <si>
    <t>Tajikistan</t>
  </si>
  <si>
    <t>2 2010</t>
  </si>
  <si>
    <t>8 2014</t>
  </si>
  <si>
    <t>Tonga</t>
  </si>
  <si>
    <t>Turkmenistan</t>
  </si>
  <si>
    <t>Tuvalu</t>
  </si>
  <si>
    <t>9 2010</t>
  </si>
  <si>
    <t>United Arab Emirates</t>
  </si>
  <si>
    <t>Vanuatu</t>
  </si>
  <si>
    <t>Viet Nam</t>
  </si>
  <si>
    <t>Yemen</t>
  </si>
  <si>
    <t>4 2003</t>
  </si>
  <si>
    <t>Zambia</t>
  </si>
  <si>
    <t>Afghanistan</t>
  </si>
  <si>
    <t>Bangladesh</t>
  </si>
  <si>
    <t>1 2014</t>
  </si>
  <si>
    <t>Burundi</t>
  </si>
  <si>
    <t>7 2010</t>
  </si>
  <si>
    <t>Djibouti</t>
  </si>
  <si>
    <t>Eritrea</t>
  </si>
  <si>
    <t>2 1994</t>
  </si>
  <si>
    <t>Haiti</t>
  </si>
  <si>
    <t>Jordan</t>
  </si>
  <si>
    <t>Niger</t>
  </si>
  <si>
    <t>1 2011</t>
  </si>
  <si>
    <t>Pakistan</t>
  </si>
  <si>
    <t>Samoa</t>
  </si>
  <si>
    <t>Saudi Arabia</t>
  </si>
  <si>
    <t>Somalia</t>
  </si>
  <si>
    <t>South Sudan</t>
  </si>
  <si>
    <t>8 2011</t>
  </si>
  <si>
    <t>Sudan</t>
  </si>
  <si>
    <t>Swaziland</t>
  </si>
  <si>
    <t>Uganda</t>
  </si>
  <si>
    <t>United Republic of Tanzania</t>
  </si>
  <si>
    <t>Zimbabwe</t>
  </si>
  <si>
    <t>Algeria</t>
  </si>
  <si>
    <t>Iraq</t>
  </si>
  <si>
    <t>Kenya</t>
  </si>
  <si>
    <t>Mauritania</t>
  </si>
  <si>
    <t>Rwanda</t>
  </si>
  <si>
    <t>Georgia</t>
  </si>
  <si>
    <t>Figure 5.3. Share of women among candidates for the lower or single houses of parliament in the latest election year, by the proportion of seats held by women in the lower or single house and by region, 2015</t>
  </si>
  <si>
    <t>Larger region</t>
  </si>
  <si>
    <t>% Candidates</t>
  </si>
  <si>
    <t>Men</t>
  </si>
  <si>
    <t>Africa</t>
  </si>
  <si>
    <t>Asia</t>
  </si>
  <si>
    <t>Latin America and the Caribbean</t>
  </si>
  <si>
    <t>2 2015</t>
  </si>
  <si>
    <t>1 2015</t>
  </si>
  <si>
    <t>Compiled by the United Nations Statistics Division from the Inter-Parliamentary Union, PARLINE database on national parliaments, www.ipu.org/parline-e/parlinesearch.asp (accessed 25 March 2015). Data for Andorra, Canada, Cyprus, Estonia, Ireland and Lao People's Democratic Republic obtained from IPU, 2011c. Data for Armenia, Gambia and Lesotho obtained from IPU, 2013.</t>
  </si>
  <si>
    <t>Female</t>
  </si>
  <si>
    <t>Male</t>
  </si>
  <si>
    <t>% Female</t>
  </si>
  <si>
    <t>% Male</t>
  </si>
  <si>
    <t>Countries where the national statistical office (NSO) is headed by a woman</t>
  </si>
  <si>
    <t>Brunei Darussalam</t>
  </si>
  <si>
    <t>Proportion of countries or areas where the national statistical office (NSO) is headed by a woman is derived by dividing the total number of countries or areas where the national statistical office (NSO) is headed by a woman by the total number of countries or areas whit national statistical office (NSO).</t>
  </si>
  <si>
    <t>Figure 5.1. Proportion of seats held by women in single or lower houses of parliament, by region as at January 2015</t>
  </si>
  <si>
    <t>CountryCode</t>
  </si>
  <si>
    <t>Reserved seats (20)</t>
  </si>
  <si>
    <t>Legislated candidate quotas (49)</t>
  </si>
  <si>
    <t>Global average</t>
  </si>
  <si>
    <t>Percentage of women in 2015</t>
  </si>
  <si>
    <t>Total number of seats in 2015</t>
  </si>
  <si>
    <t>Total number of men in 2015</t>
  </si>
  <si>
    <t>Total number of women in 2015</t>
  </si>
  <si>
    <t>Voluntary political party quotas</t>
  </si>
  <si>
    <t>Yes</t>
  </si>
  <si>
    <t>Quota type in the single or lower House</t>
  </si>
  <si>
    <t>MDG region</t>
  </si>
  <si>
    <t>Total number of seats</t>
  </si>
  <si>
    <t>Total number of men</t>
  </si>
  <si>
    <t>Percentage of women</t>
  </si>
  <si>
    <t>Legislated candidate quotas</t>
  </si>
  <si>
    <t>Country name</t>
  </si>
  <si>
    <t>Numbers in parentheses indicate the total number of countries in the region.</t>
  </si>
  <si>
    <t>.. Data are not available or are reported separately.</t>
  </si>
  <si>
    <t>Any type of quota</t>
  </si>
  <si>
    <t>Voluntary political party quota</t>
  </si>
  <si>
    <t>No quota</t>
  </si>
  <si>
    <t>No quota (78)</t>
  </si>
  <si>
    <t>United States</t>
  </si>
  <si>
    <t>Hong Kong, China</t>
  </si>
  <si>
    <t>Hong Kong, China (93)</t>
  </si>
  <si>
    <t>United Kingdom</t>
  </si>
  <si>
    <t>United States (587)</t>
  </si>
  <si>
    <t>United Kingdom (106)</t>
  </si>
  <si>
    <t>Voluntary political party quotas (37)</t>
  </si>
  <si>
    <t>Legislated candidate quota</t>
  </si>
  <si>
    <t xml:space="preserve">Table 5.1 Countries with a woman presiding over the lower or single house of parliament or upper house or senate, by region as at 1 January 2015
</t>
  </si>
  <si>
    <t>Lower or single house</t>
  </si>
  <si>
    <t>Upper house</t>
  </si>
  <si>
    <t>Bolivia</t>
  </si>
  <si>
    <t>Out of a total 267 parliamentary chambers (lower or single and upper houses), two have an additional 2 speakers and three have 1 additional speaker, for a total of 274 speakers.</t>
  </si>
  <si>
    <t xml:space="preserve">Table 5.2 Countries with a female Head of State and/or Government by region, as at 17 March 2015
</t>
  </si>
  <si>
    <t>Head of State</t>
  </si>
  <si>
    <t>Head of Government</t>
  </si>
  <si>
    <t>Central African Republic</t>
  </si>
  <si>
    <t>Republic Of Korea</t>
  </si>
  <si>
    <t xml:space="preserve">Compiled by the United Nations Statistics Division from the United Nations Protocol and Liaison Service website. www.un.int/protocol/sites/www.un.int/files/Protocol%20and%20Liaison%20Service/hspmfm.pdf (accessed 19 March 2015).
</t>
  </si>
  <si>
    <t>Only elected Heads of State have been considered. Countries with King or Queens, Governor-Generals or Sultans are excluded in the count of Heads of State.</t>
  </si>
  <si>
    <t>2006/07</t>
  </si>
  <si>
    <t>2014/15</t>
  </si>
  <si>
    <t>Number of Women</t>
  </si>
  <si>
    <t>Percentage of women (%)</t>
  </si>
  <si>
    <t>International</t>
  </si>
  <si>
    <t>International Court of Justice</t>
  </si>
  <si>
    <t>International Criminal Court</t>
  </si>
  <si>
    <t>International Tribunal for the Law of the Sea</t>
  </si>
  <si>
    <t>Regional</t>
  </si>
  <si>
    <t>Caribbean Court of Justice</t>
  </si>
  <si>
    <t>Andean Court of Justice</t>
  </si>
  <si>
    <t>Inter-American Court of Human Rights</t>
  </si>
  <si>
    <t>European Civil Service Tribunal*</t>
  </si>
  <si>
    <t>European Court of Human Rights*</t>
  </si>
  <si>
    <t>European Court of Justice*</t>
  </si>
  <si>
    <t>European General Court*</t>
  </si>
  <si>
    <t>* European Commission, Database on women and men in decision-making. http://ec.europa.eu/justice/gender-equality/gender-decision-making/database/index_en.htm (accessed 11 March 2015). Data refer to 2007 and 2014.</t>
  </si>
  <si>
    <r>
      <t xml:space="preserve">Reference: </t>
    </r>
    <r>
      <rPr>
        <sz val="11"/>
        <color theme="9" tint="-0.249977111117893"/>
        <rFont val="Calibri"/>
        <family val="2"/>
        <scheme val="minor"/>
      </rPr>
      <t xml:space="preserve">United Nations, 2015. </t>
    </r>
    <r>
      <rPr>
        <i/>
        <sz val="11"/>
        <color theme="9" tint="-0.249977111117893"/>
        <rFont val="Calibri"/>
        <family val="2"/>
        <scheme val="minor"/>
      </rPr>
      <t>The World's Women 2015: Trends and Statistics</t>
    </r>
    <r>
      <rPr>
        <sz val="11"/>
        <color theme="9" tint="-0.249977111117893"/>
        <rFont val="Calibri"/>
        <family val="2"/>
        <scheme val="minor"/>
      </rPr>
      <t>. New York: United Nations, Department of Economic and Social Affairs, Statistics Division. Sales No. E.15.XVII.8.</t>
    </r>
  </si>
  <si>
    <t>The proportion of females in total employment in senior and middle management corresponding to the ISCO-88 categories 11 (legislators and senior officials) and 12 (corporate managers). ISCO-88 Sub-major group 13–general managers–is not included in the calculation of this indicator, as this group mainly includes managers of small enterprises.</t>
  </si>
  <si>
    <t>United Nations, 2015c. Statistical annex: Millennium Development Goals, targets and indicators,
2015: statistical tables. http://mdgs.un.org/unsd/mdg/Resources/Static/Products/Progress2015/
Statannex.pdf (accessed 14 July 2015).</t>
  </si>
  <si>
    <t xml:space="preserve">Inter-Parliamentary Union and UN-Women, 2015. Women in politics: 2015. Map. www.ipu.org/pdf/
publications/wmnmap15_en.pdf (accessed March 2015).; Inter-Parliamentary Union, 2015b. Women in Parliament: 20 years in review. Geneva: IPU.
</t>
  </si>
  <si>
    <t>United Nations Statistics Division, Contacts database (accessed 20 March 2015).</t>
  </si>
  <si>
    <t>Credit Suisse AG Research Institute, 2012. Gender diversity and corporate performance. Switzerland.</t>
  </si>
  <si>
    <t>Figure, box, table</t>
  </si>
  <si>
    <t>Title</t>
  </si>
  <si>
    <t xml:space="preserve">Table 5.3 Number and share of women among judges in international and regional courts
</t>
  </si>
  <si>
    <t>Figure 5.1</t>
  </si>
  <si>
    <t>Figure 5.2</t>
  </si>
  <si>
    <t>Figure 5.3</t>
  </si>
  <si>
    <t>Figure 5.4</t>
  </si>
  <si>
    <t>Figure 5.5</t>
  </si>
  <si>
    <t>Table 5.1</t>
  </si>
  <si>
    <t>Table 5.2</t>
  </si>
  <si>
    <t>Proportion of seats held by women in single or lower houses of parliament, by region as at January 2015</t>
  </si>
  <si>
    <t>Proportion of seats held by women in single or lower houses of parliaments by the type of gender quota, as of 13 March 2015</t>
  </si>
  <si>
    <t>Share of women among candidates for the lower or single houses of parliament in the latest election year, by the proportion of seats held by women in the lower or single house and by region, 2015</t>
  </si>
  <si>
    <t>Countries with a woman presiding over the lower or single house of parliament or upper house or senate, by region as at 1 January 2015</t>
  </si>
  <si>
    <t>Countries with a female Head of State and/or Government by region, as at 17 March 2015</t>
  </si>
  <si>
    <t>Share of women among ministers by region, 2005 to 2014</t>
  </si>
  <si>
    <t>Share of women among professional staff in the United Nations System, as of 25 April 2014</t>
  </si>
  <si>
    <t>Table 5.3</t>
  </si>
  <si>
    <t>Figure 5.6</t>
  </si>
  <si>
    <t>Figure 5.7</t>
  </si>
  <si>
    <t>Figure 5.8</t>
  </si>
  <si>
    <t>Figure 5.9</t>
  </si>
  <si>
    <t>Number and share of women among judges in international and regional courts</t>
  </si>
  <si>
    <t>Share of women among elected mayors, Latin America and the Caribbean, as of 11 August 2014</t>
  </si>
  <si>
    <t>Share of women in employment and in senior and middle management, 2009-2013 (latest available)</t>
  </si>
  <si>
    <t>Proportion of companies with at least one woman on their executive board in 2005 and 2011, by country</t>
  </si>
  <si>
    <t>Distribution of companies by number of women on their corporate board, by economic sector (end-2011)</t>
  </si>
  <si>
    <t>Chapter 5: Power and decision-making</t>
  </si>
  <si>
    <t>Compiled and calculated by the United Nations Statistics Division from data obtained from International IDEA and others, Quota project: global database of quotas for women. www.quotaproject.org/ (accessed 13 March 2015); International IDEA, IPU (Inter-Parliamentary Union) and Stockholm University, 2013. Atlas of Electoral Gender Quotas. Geneva: IPU; United Nations Millennium Development Goals indicators database, http://mdgs.un.org/unsd/mdg/Default.aspx (accessed 14 July 2015).</t>
  </si>
  <si>
    <t>Numbers in parenthesis indicate the number of countries reflected in the analysis. For the purpose of this analysis, countries using voluntary party quotas combined with legislated quotas were classified under legislated quotas. The weighted average of the proportions of seats held by women in the five countries with both reserved seats and legislated candidate quotas is 29 per cent. Georgia, where supplementary public funding incentives are implemented, has a proportion of 11 per cent.</t>
  </si>
  <si>
    <t>Figure 5.4. Share of women among ministers by region, 2005 to 2015</t>
  </si>
  <si>
    <t>Figure 5.5. Proportion and list of countries or areas where the national statistical office (NSO) is headed by a woman, by region</t>
  </si>
  <si>
    <t>Proportion and list of countries or areas where the national statistical office (NSO) is headed by a woman, by region</t>
  </si>
  <si>
    <t>2006 data obtained from the United Nations Development Fund for Women (UNIFEM), Progress of the World’s Women 2008/2009 (2009), p. 79; 2015 data obtained from the International Court of Justice website, the International Criminal Court website, the International Tribunal for the Law of the Sea website, the Caribbean Court of Justice website, the Andean Court of Justice website and the Inter-American Court of Human Rights website (all accessed 18 February 2015)</t>
  </si>
  <si>
    <t>Figures in parentheses indicate the years for which data are plotted. The starting point of the arrow represents the level at the earliest year and the arrow head indicates the level at the latest year.</t>
  </si>
  <si>
    <t>UNECLAC, 2015. CEPALSTAT: databases and statistical publications. http://estadisticas.cepal.org/cepalstat/WEB_CEPALSTAT/estadisticasIndicadores.asp?idioma=i (accessed 20 March 2015).</t>
  </si>
  <si>
    <t>Compiled by the United
Nations Statistics Division based on data in Minimum set of gender indicators database, indicator 45 (last accessed February 2015) and International Labour Office, 2014. Key Indicators of the Labour Market, 8th edition, table 2a (accessed October 2014).</t>
  </si>
  <si>
    <t>Data refer to employment under ISCO-88 categories 11 (legislators and senior officials) and 12 (corporate managers). ISCO-88 sub-major group 13—general managers—is not included in the calculation of this indicator since it 
mainly includes general managers of small enterprises.</t>
  </si>
  <si>
    <t>Box 5.2</t>
  </si>
  <si>
    <t>Box 5.2. Share of women among professional staff in the United Nations System, as of 25 April 2014</t>
  </si>
  <si>
    <t>The proportion of seats held by women in lower or single houses of parliament is the number of seats held by women members in single or lower chambers of national parliaments, expressed as a percentage of all occupied seats. It is derived by dividing the total number of seats occupied by women by the total number of seats in parliament.
This indicator does not cover the upper chamber of bicameral parliaments. Seats are usually won by members in general parliamentary elections. Seats may also be filled by nomination, appointment, indirect election, rotation of members and by-election.
Seats refer to the number of parliamentary mandates, or the number of members of parliament.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</si>
</sst>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0"/>
      <name val="Arial"/>
      <family val="2"/>
    </font>
    <font>
      <sz val="12"/>
      <color theme="1"/>
      <name val="Calibri"/>
      <family val="2"/>
      <scheme val="minor"/>
    </font>
    <font>
      <sz val="10"/>
      <color indexed="8"/>
      <name val="Arial"/>
      <family val="2"/>
    </font>
    <font>
      <b/>
      <sz val="11"/>
      <color theme="9" tint="-0.249977111117893"/>
      <name val="Calibri"/>
      <family val="2"/>
      <scheme val="minor"/>
    </font>
    <font>
      <sz val="11"/>
      <color theme="9" tint="-0.249977111117893"/>
      <name val="Calibri"/>
      <family val="2"/>
      <scheme val="minor"/>
    </font>
    <font>
      <i/>
      <sz val="11"/>
      <color theme="9" tint="-0.249977111117893"/>
      <name val="Calibri"/>
      <family val="2"/>
      <scheme val="minor"/>
    </font>
    <font>
      <sz val="11"/>
      <color rgb="FF000000"/>
      <name val="Calibri"/>
      <family val="2"/>
      <scheme val="minor"/>
    </font>
    <font>
      <sz val="11"/>
      <name val="Calibri"/>
      <family val="2"/>
      <scheme val="minor"/>
    </font>
    <font>
      <b/>
      <sz val="11"/>
      <name val="Calibri"/>
      <family val="2"/>
      <scheme val="minor"/>
    </font>
    <font>
      <b/>
      <sz val="11"/>
      <color rgb="FF000000"/>
      <name val="Calibri"/>
      <family val="2"/>
      <scheme val="minor"/>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99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0" fillId="0" borderId="0"/>
    <xf numFmtId="0" fontId="21" fillId="0" borderId="0"/>
    <xf numFmtId="0" fontId="21" fillId="0" borderId="0"/>
    <xf numFmtId="0" fontId="21" fillId="0" borderId="0"/>
    <xf numFmtId="0" fontId="1" fillId="0" borderId="0"/>
    <xf numFmtId="0" fontId="21" fillId="0" borderId="0"/>
    <xf numFmtId="0" fontId="19" fillId="0" borderId="0"/>
    <xf numFmtId="0" fontId="29" fillId="0" borderId="0" applyNumberFormat="0" applyFill="0" applyBorder="0" applyAlignment="0" applyProtection="0"/>
  </cellStyleXfs>
  <cellXfs count="71">
    <xf numFmtId="0" fontId="0" fillId="0" borderId="0" xfId="0"/>
    <xf numFmtId="0" fontId="22" fillId="0" borderId="0" xfId="0" applyFont="1"/>
    <xf numFmtId="0" fontId="0" fillId="0" borderId="0" xfId="0" applyFont="1"/>
    <xf numFmtId="0" fontId="16" fillId="33" borderId="10" xfId="0" applyFont="1" applyFill="1" applyBorder="1" applyAlignment="1">
      <alignment horizontal="center"/>
    </xf>
    <xf numFmtId="0" fontId="0" fillId="0" borderId="10" xfId="0" applyFont="1" applyBorder="1"/>
    <xf numFmtId="1" fontId="0" fillId="0" borderId="10" xfId="0" applyNumberFormat="1" applyFont="1" applyBorder="1"/>
    <xf numFmtId="0" fontId="0" fillId="33" borderId="10" xfId="0" applyFont="1" applyFill="1" applyBorder="1"/>
    <xf numFmtId="0" fontId="22" fillId="0" borderId="0" xfId="0" applyFont="1" applyFill="1"/>
    <xf numFmtId="0" fontId="0" fillId="0" borderId="0" xfId="0" applyFont="1" applyFill="1"/>
    <xf numFmtId="0" fontId="26" fillId="0" borderId="0" xfId="0" applyFont="1" applyFill="1" applyAlignment="1">
      <alignment horizontal="left"/>
    </xf>
    <xf numFmtId="0" fontId="16" fillId="33" borderId="10" xfId="0" applyFont="1" applyFill="1" applyBorder="1" applyAlignment="1">
      <alignment horizontal="center" wrapText="1"/>
    </xf>
    <xf numFmtId="0" fontId="0" fillId="0" borderId="0" xfId="0" applyFont="1" applyFill="1" applyAlignment="1"/>
    <xf numFmtId="0" fontId="22" fillId="0" borderId="0" xfId="43" applyFont="1"/>
    <xf numFmtId="0" fontId="26" fillId="0" borderId="0" xfId="43" applyFont="1"/>
    <xf numFmtId="0" fontId="1" fillId="0" borderId="0" xfId="0" applyFont="1"/>
    <xf numFmtId="0" fontId="16" fillId="33" borderId="10" xfId="43" applyFont="1" applyFill="1" applyBorder="1" applyAlignment="1">
      <alignment horizontal="center"/>
    </xf>
    <xf numFmtId="0" fontId="26" fillId="0" borderId="10" xfId="43" applyFont="1" applyBorder="1"/>
    <xf numFmtId="0" fontId="1" fillId="0" borderId="0" xfId="43" applyFont="1"/>
    <xf numFmtId="0" fontId="22" fillId="0" borderId="0" xfId="43" applyFont="1" applyFill="1"/>
    <xf numFmtId="0" fontId="1" fillId="0" borderId="0" xfId="43" applyFont="1" applyFill="1"/>
    <xf numFmtId="0" fontId="26" fillId="0" borderId="0" xfId="43" applyFont="1" applyFill="1" applyAlignment="1">
      <alignment horizontal="left"/>
    </xf>
    <xf numFmtId="164" fontId="0" fillId="0" borderId="10" xfId="0" applyNumberFormat="1" applyFont="1" applyBorder="1"/>
    <xf numFmtId="0" fontId="0" fillId="0" borderId="10" xfId="0" applyFont="1" applyBorder="1" applyAlignment="1">
      <alignment horizontal="left"/>
    </xf>
    <xf numFmtId="0" fontId="0" fillId="0" borderId="10" xfId="0" applyNumberFormat="1" applyFont="1" applyBorder="1" applyAlignment="1">
      <alignment horizontal="center"/>
    </xf>
    <xf numFmtId="2" fontId="0" fillId="0" borderId="10" xfId="0" applyNumberFormat="1" applyFont="1" applyBorder="1" applyAlignment="1">
      <alignment horizontal="center"/>
    </xf>
    <xf numFmtId="0" fontId="27" fillId="33" borderId="10" xfId="0" applyFont="1" applyFill="1" applyBorder="1" applyAlignment="1">
      <alignment horizontal="center"/>
    </xf>
    <xf numFmtId="0" fontId="26" fillId="0" borderId="10" xfId="0" applyNumberFormat="1" applyFont="1" applyFill="1" applyBorder="1" applyAlignment="1" applyProtection="1">
      <alignment horizontal="left"/>
    </xf>
    <xf numFmtId="0" fontId="26" fillId="0" borderId="10" xfId="0" applyFont="1" applyFill="1" applyBorder="1"/>
    <xf numFmtId="0" fontId="0" fillId="0" borderId="0" xfId="0" applyFont="1" applyFill="1" applyAlignment="1">
      <alignment wrapText="1"/>
    </xf>
    <xf numFmtId="0" fontId="0" fillId="0" borderId="10" xfId="44" applyFont="1" applyBorder="1" applyProtection="1">
      <protection locked="0"/>
    </xf>
    <xf numFmtId="2" fontId="0" fillId="0" borderId="10" xfId="44" applyNumberFormat="1" applyFont="1" applyBorder="1" applyProtection="1">
      <protection locked="0"/>
    </xf>
    <xf numFmtId="0" fontId="26" fillId="0" borderId="10" xfId="44" applyFont="1" applyBorder="1" applyAlignment="1">
      <alignment vertical="top"/>
    </xf>
    <xf numFmtId="0" fontId="16" fillId="0" borderId="10" xfId="0" applyFont="1" applyBorder="1"/>
    <xf numFmtId="0" fontId="0" fillId="0" borderId="0" xfId="0" applyFont="1" applyBorder="1"/>
    <xf numFmtId="0" fontId="25" fillId="0" borderId="0" xfId="0" applyFont="1" applyAlignment="1">
      <alignment horizontal="left" vertical="center"/>
    </xf>
    <xf numFmtId="0" fontId="25" fillId="34" borderId="0" xfId="0" applyFont="1" applyFill="1" applyAlignment="1">
      <alignment horizontal="left" vertical="center"/>
    </xf>
    <xf numFmtId="0" fontId="22" fillId="0" borderId="0" xfId="0" applyFont="1" applyAlignment="1"/>
    <xf numFmtId="0" fontId="0" fillId="0" borderId="0" xfId="0" applyFont="1" applyAlignment="1"/>
    <xf numFmtId="0" fontId="25" fillId="0" borderId="12" xfId="0" applyFont="1" applyBorder="1" applyAlignment="1">
      <alignment horizontal="left" vertical="center" wrapText="1"/>
    </xf>
    <xf numFmtId="0" fontId="25" fillId="0" borderId="12" xfId="0" applyFont="1" applyBorder="1" applyAlignment="1">
      <alignment vertical="center" wrapText="1"/>
    </xf>
    <xf numFmtId="0" fontId="28" fillId="0" borderId="12" xfId="0" applyFont="1" applyBorder="1" applyAlignment="1">
      <alignment horizontal="left" vertical="center"/>
    </xf>
    <xf numFmtId="0" fontId="25" fillId="0" borderId="12" xfId="0" applyFont="1" applyBorder="1" applyAlignment="1">
      <alignment horizontal="center" vertical="center"/>
    </xf>
    <xf numFmtId="0" fontId="25" fillId="0" borderId="12" xfId="0" applyFont="1" applyBorder="1" applyAlignment="1">
      <alignment vertical="center"/>
    </xf>
    <xf numFmtId="0" fontId="25" fillId="0" borderId="0" xfId="0" applyFont="1" applyBorder="1" applyAlignment="1">
      <alignment horizontal="left" vertical="center"/>
    </xf>
    <xf numFmtId="0" fontId="25" fillId="0" borderId="0" xfId="0" applyFont="1" applyBorder="1" applyAlignment="1">
      <alignment horizontal="center" vertical="center"/>
    </xf>
    <xf numFmtId="0" fontId="25" fillId="0" borderId="0" xfId="0" applyFont="1" applyBorder="1" applyAlignment="1">
      <alignment vertical="center"/>
    </xf>
    <xf numFmtId="0" fontId="28" fillId="0" borderId="0" xfId="0" applyFont="1" applyBorder="1" applyAlignment="1">
      <alignment horizontal="left" vertical="center"/>
    </xf>
    <xf numFmtId="0" fontId="25" fillId="0" borderId="13" xfId="0" applyFont="1" applyBorder="1" applyAlignment="1">
      <alignment horizontal="left" vertical="center"/>
    </xf>
    <xf numFmtId="0" fontId="25" fillId="0" borderId="13" xfId="0" applyFont="1" applyBorder="1" applyAlignment="1">
      <alignment horizontal="center" vertical="center"/>
    </xf>
    <xf numFmtId="0" fontId="25" fillId="0" borderId="13" xfId="0" applyFont="1" applyBorder="1" applyAlignment="1">
      <alignment vertical="center"/>
    </xf>
    <xf numFmtId="0" fontId="25" fillId="0" borderId="0" xfId="0" applyFont="1" applyAlignment="1"/>
    <xf numFmtId="0" fontId="0" fillId="0" borderId="0" xfId="0" applyAlignment="1"/>
    <xf numFmtId="0" fontId="27" fillId="33" borderId="10" xfId="0" applyFont="1" applyFill="1" applyBorder="1" applyAlignment="1">
      <alignment horizontal="center" vertical="center" wrapText="1"/>
    </xf>
    <xf numFmtId="0" fontId="16" fillId="33" borderId="14" xfId="0" applyFont="1" applyFill="1" applyBorder="1" applyAlignment="1">
      <alignment horizontal="center" wrapText="1"/>
    </xf>
    <xf numFmtId="0" fontId="16" fillId="0" borderId="0" xfId="0" applyFont="1" applyAlignment="1">
      <alignment horizontal="left"/>
    </xf>
    <xf numFmtId="0" fontId="16" fillId="0" borderId="0" xfId="0" applyFont="1"/>
    <xf numFmtId="0" fontId="0" fillId="0" borderId="0" xfId="0" applyAlignment="1">
      <alignment horizontal="right"/>
    </xf>
    <xf numFmtId="0" fontId="26" fillId="0" borderId="10" xfId="43" applyFont="1" applyFill="1" applyBorder="1"/>
    <xf numFmtId="0" fontId="29" fillId="0" borderId="0" xfId="51"/>
    <xf numFmtId="0" fontId="0" fillId="0" borderId="10" xfId="0" applyFont="1" applyBorder="1" applyAlignment="1">
      <alignment horizontal="center"/>
    </xf>
    <xf numFmtId="0" fontId="0" fillId="0" borderId="0" xfId="0" applyFont="1" applyFill="1" applyAlignment="1">
      <alignment horizontal="left" wrapText="1"/>
    </xf>
    <xf numFmtId="0" fontId="26" fillId="0" borderId="0" xfId="43" applyFont="1" applyFill="1" applyAlignment="1">
      <alignment horizontal="left" vertical="top" wrapText="1"/>
    </xf>
    <xf numFmtId="0" fontId="25" fillId="34" borderId="0" xfId="0" applyFont="1" applyFill="1" applyAlignment="1">
      <alignment horizontal="left" vertical="center"/>
    </xf>
    <xf numFmtId="0" fontId="16" fillId="33" borderId="14" xfId="0" applyFont="1" applyFill="1" applyBorder="1" applyAlignment="1">
      <alignment horizontal="center"/>
    </xf>
    <xf numFmtId="0" fontId="16" fillId="33" borderId="15" xfId="0" applyFont="1" applyFill="1" applyBorder="1" applyAlignment="1">
      <alignment horizontal="center"/>
    </xf>
    <xf numFmtId="0" fontId="25" fillId="0" borderId="11"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Border="1" applyAlignment="1">
      <alignment horizontal="left" vertical="center"/>
    </xf>
    <xf numFmtId="0" fontId="16" fillId="33" borderId="16" xfId="0" applyFont="1" applyFill="1" applyBorder="1" applyAlignment="1">
      <alignment horizontal="center"/>
    </xf>
    <xf numFmtId="0" fontId="16" fillId="33" borderId="11" xfId="0" applyFont="1" applyFill="1" applyBorder="1" applyAlignment="1">
      <alignment horizontal="center"/>
    </xf>
    <xf numFmtId="0" fontId="16" fillId="33" borderId="17" xfId="0" applyFont="1" applyFill="1" applyBorder="1" applyAlignment="1">
      <alignment horizontal="center"/>
    </xf>
  </cellXfs>
  <cellStyles count="5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1" builtinId="8"/>
    <cellStyle name="Input" xfId="9" builtinId="20" customBuiltin="1"/>
    <cellStyle name="Linked Cell" xfId="12" builtinId="24" customBuiltin="1"/>
    <cellStyle name="Neutral" xfId="8" builtinId="28" customBuiltin="1"/>
    <cellStyle name="Normal" xfId="0" builtinId="0"/>
    <cellStyle name="Normal 2" xfId="43"/>
    <cellStyle name="Normal 2 2" xfId="49"/>
    <cellStyle name="Normal 3" xfId="42"/>
    <cellStyle name="Normal 3 2" xfId="45"/>
    <cellStyle name="Normal 3 3" xfId="48"/>
    <cellStyle name="Normal 3 4" xfId="50"/>
    <cellStyle name="Normal 4" xfId="46"/>
    <cellStyle name="Normal 5" xfId="44"/>
    <cellStyle name="Note" xfId="15" builtinId="10" customBuiltin="1"/>
    <cellStyle name="Output" xfId="10" builtinId="21" customBuiltin="1"/>
    <cellStyle name="Style 1" xfId="47"/>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32174103237096"/>
          <c:y val="2.9361961022631007E-2"/>
          <c:w val="0.81769116360454952"/>
          <c:h val="0.7152020623930827"/>
        </c:manualLayout>
      </c:layout>
      <c:barChart>
        <c:barDir val="col"/>
        <c:grouping val="clustered"/>
        <c:varyColors val="0"/>
        <c:ser>
          <c:idx val="0"/>
          <c:order val="0"/>
          <c:tx>
            <c:strRef>
              <c:f>Figure_5.2!$L$14</c:f>
              <c:strCache>
                <c:ptCount val="1"/>
                <c:pt idx="0">
                  <c:v>Percentage of women</c:v>
                </c:pt>
              </c:strCache>
            </c:strRef>
          </c:tx>
          <c:spPr>
            <a:solidFill>
              <a:schemeClr val="accent6">
                <a:lumMod val="75000"/>
              </a:schemeClr>
            </a:solidFill>
          </c:spPr>
          <c:invertIfNegative val="0"/>
          <c:cat>
            <c:strRef>
              <c:f>Figure_5.2!$M$13:$P$13</c:f>
              <c:strCache>
                <c:ptCount val="4"/>
                <c:pt idx="0">
                  <c:v>Voluntary political party quotas (37)</c:v>
                </c:pt>
                <c:pt idx="1">
                  <c:v>Legislated candidate quotas (49)</c:v>
                </c:pt>
                <c:pt idx="2">
                  <c:v>Reserved seats (20)</c:v>
                </c:pt>
                <c:pt idx="3">
                  <c:v>No quota (78)</c:v>
                </c:pt>
              </c:strCache>
            </c:strRef>
          </c:cat>
          <c:val>
            <c:numRef>
              <c:f>Figure_5.2!$M$14:$P$14</c:f>
              <c:numCache>
                <c:formatCode>General</c:formatCode>
                <c:ptCount val="4"/>
                <c:pt idx="0">
                  <c:v>25.656984785615489</c:v>
                </c:pt>
                <c:pt idx="1">
                  <c:v>24.893815394177977</c:v>
                </c:pt>
                <c:pt idx="2">
                  <c:v>23.355629877369008</c:v>
                </c:pt>
                <c:pt idx="3">
                  <c:v>16.320474777448073</c:v>
                </c:pt>
              </c:numCache>
            </c:numRef>
          </c:val>
        </c:ser>
        <c:dLbls>
          <c:showLegendKey val="0"/>
          <c:showVal val="0"/>
          <c:showCatName val="0"/>
          <c:showSerName val="0"/>
          <c:showPercent val="0"/>
          <c:showBubbleSize val="0"/>
        </c:dLbls>
        <c:gapWidth val="150"/>
        <c:axId val="153954560"/>
        <c:axId val="153968640"/>
      </c:barChart>
      <c:lineChart>
        <c:grouping val="standard"/>
        <c:varyColors val="0"/>
        <c:ser>
          <c:idx val="1"/>
          <c:order val="1"/>
          <c:tx>
            <c:strRef>
              <c:f>Figure_5.2!$L$15</c:f>
              <c:strCache>
                <c:ptCount val="1"/>
                <c:pt idx="0">
                  <c:v>Global average</c:v>
                </c:pt>
              </c:strCache>
            </c:strRef>
          </c:tx>
          <c:spPr>
            <a:ln>
              <a:solidFill>
                <a:schemeClr val="accent1"/>
              </a:solidFill>
            </a:ln>
          </c:spPr>
          <c:marker>
            <c:symbol val="none"/>
          </c:marker>
          <c:val>
            <c:numRef>
              <c:f>Figure_5.2!$M$15:$P$15</c:f>
              <c:numCache>
                <c:formatCode>General</c:formatCode>
                <c:ptCount val="4"/>
                <c:pt idx="0">
                  <c:v>22.388256031148899</c:v>
                </c:pt>
                <c:pt idx="1">
                  <c:v>22.388256031148899</c:v>
                </c:pt>
                <c:pt idx="2">
                  <c:v>22.388256031148899</c:v>
                </c:pt>
                <c:pt idx="3">
                  <c:v>22.388256031148899</c:v>
                </c:pt>
              </c:numCache>
            </c:numRef>
          </c:val>
          <c:smooth val="0"/>
        </c:ser>
        <c:dLbls>
          <c:showLegendKey val="0"/>
          <c:showVal val="0"/>
          <c:showCatName val="0"/>
          <c:showSerName val="0"/>
          <c:showPercent val="0"/>
          <c:showBubbleSize val="0"/>
        </c:dLbls>
        <c:marker val="1"/>
        <c:smooth val="0"/>
        <c:axId val="153954560"/>
        <c:axId val="153968640"/>
      </c:lineChart>
      <c:catAx>
        <c:axId val="153954560"/>
        <c:scaling>
          <c:orientation val="minMax"/>
        </c:scaling>
        <c:delete val="0"/>
        <c:axPos val="b"/>
        <c:numFmt formatCode="General" sourceLinked="1"/>
        <c:majorTickMark val="none"/>
        <c:minorTickMark val="none"/>
        <c:tickLblPos val="nextTo"/>
        <c:crossAx val="153968640"/>
        <c:crosses val="autoZero"/>
        <c:auto val="1"/>
        <c:lblAlgn val="ctr"/>
        <c:lblOffset val="100"/>
        <c:noMultiLvlLbl val="0"/>
      </c:catAx>
      <c:valAx>
        <c:axId val="153968640"/>
        <c:scaling>
          <c:orientation val="minMax"/>
        </c:scaling>
        <c:delete val="0"/>
        <c:axPos val="l"/>
        <c:majorGridlines/>
        <c:title>
          <c:tx>
            <c:rich>
              <a:bodyPr rot="-5400000" vert="horz"/>
              <a:lstStyle/>
              <a:p>
                <a:pPr>
                  <a:defRPr/>
                </a:pPr>
                <a:r>
                  <a:rPr lang="en-GB"/>
                  <a:t>Per cent</a:t>
                </a:r>
              </a:p>
            </c:rich>
          </c:tx>
          <c:layout/>
          <c:overlay val="0"/>
        </c:title>
        <c:numFmt formatCode="General" sourceLinked="1"/>
        <c:majorTickMark val="none"/>
        <c:minorTickMark val="none"/>
        <c:tickLblPos val="nextTo"/>
        <c:crossAx val="153954560"/>
        <c:crosses val="autoZero"/>
        <c:crossBetween val="between"/>
      </c:valAx>
    </c:plotArea>
    <c:legend>
      <c:legendPos val="r"/>
      <c:legendEntry>
        <c:idx val="0"/>
        <c:delete val="1"/>
      </c:legendEntry>
      <c:layout>
        <c:manualLayout>
          <c:xMode val="edge"/>
          <c:yMode val="edge"/>
          <c:x val="0.73412401574803154"/>
          <c:y val="0.91410214348206476"/>
          <c:w val="0.25198709536307962"/>
          <c:h val="7.9704287593885148E-2"/>
        </c:manualLayout>
      </c:layout>
      <c:overlay val="0"/>
    </c:legend>
    <c:plotVisOnly val="1"/>
    <c:dispBlanksAs val="gap"/>
    <c:showDLblsOverMax val="0"/>
  </c:chart>
  <c:txPr>
    <a:bodyPr/>
    <a:lstStyle/>
    <a:p>
      <a:pPr>
        <a:defRPr>
          <a:latin typeface="+mn-lt"/>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manualLayout>
          <c:layoutTarget val="inner"/>
          <c:xMode val="edge"/>
          <c:yMode val="edge"/>
          <c:x val="8.1009692686052043E-2"/>
          <c:y val="3.5670745976030108E-2"/>
          <c:w val="0.89495757124847586"/>
          <c:h val="0.76245654942334939"/>
        </c:manualLayout>
      </c:layout>
      <c:lineChart>
        <c:grouping val="standard"/>
        <c:varyColors val="0"/>
        <c:ser>
          <c:idx val="0"/>
          <c:order val="0"/>
          <c:tx>
            <c:strRef>
              <c:f>'Box 5.2'!$B$6</c:f>
              <c:strCache>
                <c:ptCount val="1"/>
                <c:pt idx="0">
                  <c:v>Junior professional</c:v>
                </c:pt>
              </c:strCache>
            </c:strRef>
          </c:tx>
          <c:spPr>
            <a:ln>
              <a:prstDash val="sysDot"/>
            </a:ln>
          </c:spPr>
          <c:marker>
            <c:symbol val="none"/>
          </c:marker>
          <c:cat>
            <c:numRef>
              <c:f>'Box 5.2'!$A$8:$A$24</c:f>
              <c:numCache>
                <c:formatCode>General</c:formatCode>
                <c:ptCount val="17"/>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numCache>
            </c:numRef>
          </c:cat>
          <c:val>
            <c:numRef>
              <c:f>'Box 5.2'!$B$8:$B$24</c:f>
              <c:numCache>
                <c:formatCode>0.00</c:formatCode>
                <c:ptCount val="17"/>
                <c:pt idx="0">
                  <c:v>52.273838630806843</c:v>
                </c:pt>
                <c:pt idx="1">
                  <c:v>53.804077573346596</c:v>
                </c:pt>
                <c:pt idx="2">
                  <c:v>55.424164524421592</c:v>
                </c:pt>
                <c:pt idx="3">
                  <c:v>55.497382198952884</c:v>
                </c:pt>
                <c:pt idx="4">
                  <c:v>54.019873532068651</c:v>
                </c:pt>
                <c:pt idx="5">
                  <c:v>54.957848253713372</c:v>
                </c:pt>
                <c:pt idx="6">
                  <c:v>56.252419667053807</c:v>
                </c:pt>
                <c:pt idx="7">
                  <c:v>56.782575468093235</c:v>
                </c:pt>
                <c:pt idx="8">
                  <c:v>55.967798389919501</c:v>
                </c:pt>
                <c:pt idx="9">
                  <c:v>57.027300303336702</c:v>
                </c:pt>
                <c:pt idx="10">
                  <c:v>55.196017423771004</c:v>
                </c:pt>
                <c:pt idx="11">
                  <c:v>55.204640670319051</c:v>
                </c:pt>
                <c:pt idx="12">
                  <c:v>57.199999999999996</c:v>
                </c:pt>
                <c:pt idx="13">
                  <c:v>57.51428571428572</c:v>
                </c:pt>
                <c:pt idx="14">
                  <c:v>57.065372537824722</c:v>
                </c:pt>
                <c:pt idx="15">
                  <c:v>57.476359338061464</c:v>
                </c:pt>
                <c:pt idx="16">
                  <c:v>57.433029143361793</c:v>
                </c:pt>
              </c:numCache>
            </c:numRef>
          </c:val>
          <c:smooth val="0"/>
        </c:ser>
        <c:ser>
          <c:idx val="1"/>
          <c:order val="1"/>
          <c:tx>
            <c:strRef>
              <c:f>'Box 5.2'!$C$6</c:f>
              <c:strCache>
                <c:ptCount val="1"/>
                <c:pt idx="0">
                  <c:v>Mid level professional</c:v>
                </c:pt>
              </c:strCache>
            </c:strRef>
          </c:tx>
          <c:spPr>
            <a:ln>
              <a:prstDash val="dash"/>
            </a:ln>
          </c:spPr>
          <c:marker>
            <c:symbol val="none"/>
          </c:marker>
          <c:cat>
            <c:numRef>
              <c:f>'Box 5.2'!$A$8:$A$24</c:f>
              <c:numCache>
                <c:formatCode>General</c:formatCode>
                <c:ptCount val="17"/>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numCache>
            </c:numRef>
          </c:cat>
          <c:val>
            <c:numRef>
              <c:f>'Box 5.2'!$C$8:$C$24</c:f>
              <c:numCache>
                <c:formatCode>0.00</c:formatCode>
                <c:ptCount val="17"/>
                <c:pt idx="0">
                  <c:v>34.710117468738162</c:v>
                </c:pt>
                <c:pt idx="1">
                  <c:v>34.914904589994848</c:v>
                </c:pt>
                <c:pt idx="2">
                  <c:v>35.755740600555136</c:v>
                </c:pt>
                <c:pt idx="3">
                  <c:v>36.468646864686463</c:v>
                </c:pt>
                <c:pt idx="4">
                  <c:v>35.736786839341967</c:v>
                </c:pt>
                <c:pt idx="5">
                  <c:v>36.757476444080297</c:v>
                </c:pt>
                <c:pt idx="6">
                  <c:v>37.868639408177543</c:v>
                </c:pt>
                <c:pt idx="7">
                  <c:v>38.053523296110896</c:v>
                </c:pt>
                <c:pt idx="8">
                  <c:v>38.874109671329272</c:v>
                </c:pt>
                <c:pt idx="9">
                  <c:v>38.992771841609056</c:v>
                </c:pt>
                <c:pt idx="10">
                  <c:v>39.241781166822534</c:v>
                </c:pt>
                <c:pt idx="11">
                  <c:v>40.096685082872931</c:v>
                </c:pt>
                <c:pt idx="12">
                  <c:v>41.134180353269286</c:v>
                </c:pt>
                <c:pt idx="13">
                  <c:v>41.678709752008785</c:v>
                </c:pt>
                <c:pt idx="14">
                  <c:v>42.212189616252822</c:v>
                </c:pt>
                <c:pt idx="15">
                  <c:v>42.629864929795524</c:v>
                </c:pt>
                <c:pt idx="16">
                  <c:v>42.723861148754303</c:v>
                </c:pt>
              </c:numCache>
            </c:numRef>
          </c:val>
          <c:smooth val="0"/>
        </c:ser>
        <c:ser>
          <c:idx val="2"/>
          <c:order val="2"/>
          <c:tx>
            <c:strRef>
              <c:f>'Box 5.2'!$D$6</c:f>
              <c:strCache>
                <c:ptCount val="1"/>
                <c:pt idx="0">
                  <c:v>Senior professional</c:v>
                </c:pt>
              </c:strCache>
            </c:strRef>
          </c:tx>
          <c:spPr>
            <a:ln>
              <a:prstDash val="lgDashDot"/>
            </a:ln>
          </c:spPr>
          <c:marker>
            <c:symbol val="none"/>
          </c:marker>
          <c:cat>
            <c:numRef>
              <c:f>'Box 5.2'!$A$8:$A$24</c:f>
              <c:numCache>
                <c:formatCode>General</c:formatCode>
                <c:ptCount val="17"/>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numCache>
            </c:numRef>
          </c:cat>
          <c:val>
            <c:numRef>
              <c:f>'Box 5.2'!$D$8:$D$24</c:f>
              <c:numCache>
                <c:formatCode>0.00</c:formatCode>
                <c:ptCount val="17"/>
                <c:pt idx="0">
                  <c:v>20.130151843817785</c:v>
                </c:pt>
                <c:pt idx="1">
                  <c:v>21.065322227093379</c:v>
                </c:pt>
                <c:pt idx="2">
                  <c:v>22.693213444658529</c:v>
                </c:pt>
                <c:pt idx="3">
                  <c:v>23.722627737226276</c:v>
                </c:pt>
                <c:pt idx="4">
                  <c:v>24.022004889975552</c:v>
                </c:pt>
                <c:pt idx="5">
                  <c:v>25.138529737717029</c:v>
                </c:pt>
                <c:pt idx="6">
                  <c:v>26.156018355100603</c:v>
                </c:pt>
                <c:pt idx="7">
                  <c:v>27.536732929991359</c:v>
                </c:pt>
                <c:pt idx="8">
                  <c:v>28.933354849120541</c:v>
                </c:pt>
                <c:pt idx="9">
                  <c:v>29.069020866773677</c:v>
                </c:pt>
                <c:pt idx="10">
                  <c:v>29.711141678129298</c:v>
                </c:pt>
                <c:pt idx="11">
                  <c:v>31.311211811138723</c:v>
                </c:pt>
                <c:pt idx="12">
                  <c:v>31.613261201276181</c:v>
                </c:pt>
                <c:pt idx="13">
                  <c:v>31.799386421235159</c:v>
                </c:pt>
                <c:pt idx="14">
                  <c:v>32.552083333333329</c:v>
                </c:pt>
                <c:pt idx="15">
                  <c:v>33.538146441372248</c:v>
                </c:pt>
                <c:pt idx="16">
                  <c:v>33.836317135549869</c:v>
                </c:pt>
              </c:numCache>
            </c:numRef>
          </c:val>
          <c:smooth val="0"/>
        </c:ser>
        <c:ser>
          <c:idx val="3"/>
          <c:order val="3"/>
          <c:tx>
            <c:strRef>
              <c:f>'Box 5.2'!$E$6</c:f>
              <c:strCache>
                <c:ptCount val="1"/>
                <c:pt idx="0">
                  <c:v>Senior management</c:v>
                </c:pt>
              </c:strCache>
            </c:strRef>
          </c:tx>
          <c:spPr>
            <a:ln>
              <a:prstDash val="lgDash"/>
            </a:ln>
          </c:spPr>
          <c:marker>
            <c:symbol val="none"/>
          </c:marker>
          <c:cat>
            <c:numRef>
              <c:f>'Box 5.2'!$A$8:$A$24</c:f>
              <c:numCache>
                <c:formatCode>General</c:formatCode>
                <c:ptCount val="17"/>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numCache>
            </c:numRef>
          </c:cat>
          <c:val>
            <c:numRef>
              <c:f>'Box 5.2'!$E$8:$E$24</c:f>
              <c:numCache>
                <c:formatCode>0.00</c:formatCode>
                <c:ptCount val="17"/>
                <c:pt idx="0">
                  <c:v>14.516129032258066</c:v>
                </c:pt>
                <c:pt idx="1">
                  <c:v>16.372391653290531</c:v>
                </c:pt>
                <c:pt idx="2">
                  <c:v>17.611026033690656</c:v>
                </c:pt>
                <c:pt idx="3">
                  <c:v>18.181818181818183</c:v>
                </c:pt>
                <c:pt idx="4">
                  <c:v>19.1869918699187</c:v>
                </c:pt>
                <c:pt idx="5">
                  <c:v>20.089285714285715</c:v>
                </c:pt>
                <c:pt idx="6">
                  <c:v>21.834061135371179</c:v>
                </c:pt>
                <c:pt idx="7">
                  <c:v>22.558459422283356</c:v>
                </c:pt>
                <c:pt idx="8">
                  <c:v>23.578363384188627</c:v>
                </c:pt>
                <c:pt idx="9">
                  <c:v>23.275862068965516</c:v>
                </c:pt>
                <c:pt idx="10">
                  <c:v>23.655913978494624</c:v>
                </c:pt>
                <c:pt idx="11">
                  <c:v>25.310173697270471</c:v>
                </c:pt>
                <c:pt idx="12">
                  <c:v>26.593137254901961</c:v>
                </c:pt>
                <c:pt idx="13">
                  <c:v>27.317676143386898</c:v>
                </c:pt>
                <c:pt idx="14">
                  <c:v>27.837514934289125</c:v>
                </c:pt>
                <c:pt idx="15">
                  <c:v>28.723404255319153</c:v>
                </c:pt>
                <c:pt idx="16">
                  <c:v>29.131985731272298</c:v>
                </c:pt>
              </c:numCache>
            </c:numRef>
          </c:val>
          <c:smooth val="0"/>
        </c:ser>
        <c:ser>
          <c:idx val="4"/>
          <c:order val="4"/>
          <c:tx>
            <c:strRef>
              <c:f>'Box 5.2'!$F$6</c:f>
              <c:strCache>
                <c:ptCount val="1"/>
                <c:pt idx="0">
                  <c:v>All levels</c:v>
                </c:pt>
              </c:strCache>
            </c:strRef>
          </c:tx>
          <c:marker>
            <c:symbol val="none"/>
          </c:marker>
          <c:cat>
            <c:numRef>
              <c:f>'Box 5.2'!$A$8:$A$24</c:f>
              <c:numCache>
                <c:formatCode>General</c:formatCode>
                <c:ptCount val="17"/>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numCache>
            </c:numRef>
          </c:cat>
          <c:val>
            <c:numRef>
              <c:f>'Box 5.2'!$F$8:$F$24</c:f>
              <c:numCache>
                <c:formatCode>0.00</c:formatCode>
                <c:ptCount val="17"/>
                <c:pt idx="0">
                  <c:v>31.825961032122169</c:v>
                </c:pt>
                <c:pt idx="1">
                  <c:v>32.457196361690741</c:v>
                </c:pt>
                <c:pt idx="2">
                  <c:v>33.478117801908525</c:v>
                </c:pt>
                <c:pt idx="3">
                  <c:v>33.930013458950206</c:v>
                </c:pt>
                <c:pt idx="4">
                  <c:v>34.069168506254599</c:v>
                </c:pt>
                <c:pt idx="5">
                  <c:v>35.188920996674113</c:v>
                </c:pt>
                <c:pt idx="6">
                  <c:v>36.290194836052592</c:v>
                </c:pt>
                <c:pt idx="7">
                  <c:v>36.870420658912742</c:v>
                </c:pt>
                <c:pt idx="8">
                  <c:v>37.763673697965281</c:v>
                </c:pt>
                <c:pt idx="9">
                  <c:v>38.141549887272888</c:v>
                </c:pt>
                <c:pt idx="10">
                  <c:v>38.312433407097778</c:v>
                </c:pt>
                <c:pt idx="11">
                  <c:v>39.100277447483158</c:v>
                </c:pt>
                <c:pt idx="12">
                  <c:v>40.256688358640638</c:v>
                </c:pt>
                <c:pt idx="13">
                  <c:v>40.63906545267136</c:v>
                </c:pt>
                <c:pt idx="14">
                  <c:v>41.079415565053175</c:v>
                </c:pt>
                <c:pt idx="15">
                  <c:v>41.572157410717189</c:v>
                </c:pt>
                <c:pt idx="16">
                  <c:v>41.732812700038409</c:v>
                </c:pt>
              </c:numCache>
            </c:numRef>
          </c:val>
          <c:smooth val="0"/>
        </c:ser>
        <c:dLbls>
          <c:showLegendKey val="0"/>
          <c:showVal val="0"/>
          <c:showCatName val="0"/>
          <c:showSerName val="0"/>
          <c:showPercent val="0"/>
          <c:showBubbleSize val="0"/>
        </c:dLbls>
        <c:marker val="1"/>
        <c:smooth val="0"/>
        <c:axId val="154363008"/>
        <c:axId val="154364544"/>
      </c:lineChart>
      <c:catAx>
        <c:axId val="154363008"/>
        <c:scaling>
          <c:orientation val="minMax"/>
        </c:scaling>
        <c:delete val="0"/>
        <c:axPos val="b"/>
        <c:numFmt formatCode="General" sourceLinked="1"/>
        <c:majorTickMark val="none"/>
        <c:minorTickMark val="out"/>
        <c:tickLblPos val="nextTo"/>
        <c:crossAx val="154364544"/>
        <c:crosses val="autoZero"/>
        <c:auto val="1"/>
        <c:lblAlgn val="ctr"/>
        <c:lblOffset val="100"/>
        <c:tickLblSkip val="1"/>
        <c:noMultiLvlLbl val="0"/>
      </c:catAx>
      <c:valAx>
        <c:axId val="154364544"/>
        <c:scaling>
          <c:orientation val="minMax"/>
        </c:scaling>
        <c:delete val="0"/>
        <c:axPos val="l"/>
        <c:majorGridlines/>
        <c:title>
          <c:tx>
            <c:rich>
              <a:bodyPr rot="-5400000" vert="horz"/>
              <a:lstStyle/>
              <a:p>
                <a:pPr>
                  <a:defRPr/>
                </a:pPr>
                <a:r>
                  <a:rPr lang="en-GB"/>
                  <a:t>Per cent</a:t>
                </a:r>
              </a:p>
            </c:rich>
          </c:tx>
          <c:overlay val="0"/>
        </c:title>
        <c:numFmt formatCode="0" sourceLinked="0"/>
        <c:majorTickMark val="out"/>
        <c:minorTickMark val="none"/>
        <c:tickLblPos val="nextTo"/>
        <c:crossAx val="154363008"/>
        <c:crosses val="autoZero"/>
        <c:crossBetween val="between"/>
      </c:valAx>
    </c:plotArea>
    <c:legend>
      <c:legendPos val="r"/>
      <c:layout>
        <c:manualLayout>
          <c:xMode val="edge"/>
          <c:yMode val="edge"/>
          <c:x val="0"/>
          <c:y val="0.93306896878854007"/>
          <c:w val="1"/>
          <c:h val="6.5588970053442108E-2"/>
        </c:manualLayout>
      </c:layout>
      <c:overlay val="0"/>
    </c:legend>
    <c:plotVisOnly val="1"/>
    <c:dispBlanksAs val="gap"/>
    <c:showDLblsOverMax val="0"/>
  </c:chart>
  <c:txPr>
    <a:bodyPr/>
    <a:lstStyle/>
    <a:p>
      <a:pPr>
        <a:defRPr sz="1000">
          <a:latin typeface="+mn-lt"/>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Figure_5.7!$A$7</c:f>
              <c:strCache>
                <c:ptCount val="1"/>
                <c:pt idx="0">
                  <c:v>Sub-Saharan Africa</c:v>
                </c:pt>
              </c:strCache>
            </c:strRef>
          </c:tx>
          <c:spPr>
            <a:ln w="28575">
              <a:noFill/>
            </a:ln>
          </c:spPr>
          <c:marker>
            <c:spPr>
              <a:solidFill>
                <a:schemeClr val="accent6">
                  <a:lumMod val="60000"/>
                  <a:lumOff val="40000"/>
                </a:schemeClr>
              </a:solidFill>
              <a:ln>
                <a:solidFill>
                  <a:schemeClr val="accent6"/>
                </a:solidFill>
              </a:ln>
            </c:spPr>
          </c:marker>
          <c:xVal>
            <c:numRef>
              <c:f>Figure_5.7!$E$7:$E$9</c:f>
              <c:numCache>
                <c:formatCode>0.00</c:formatCode>
                <c:ptCount val="3"/>
                <c:pt idx="0">
                  <c:v>45.544159410425515</c:v>
                </c:pt>
                <c:pt idx="1">
                  <c:v>47.386519944979369</c:v>
                </c:pt>
                <c:pt idx="2">
                  <c:v>35.754189944134076</c:v>
                </c:pt>
              </c:numCache>
            </c:numRef>
          </c:xVal>
          <c:yVal>
            <c:numRef>
              <c:f>Figure_5.7!$F$7:$F$9</c:f>
              <c:numCache>
                <c:formatCode>General</c:formatCode>
                <c:ptCount val="3"/>
                <c:pt idx="0">
                  <c:v>21.08</c:v>
                </c:pt>
                <c:pt idx="1">
                  <c:v>18.18</c:v>
                </c:pt>
                <c:pt idx="2">
                  <c:v>23.19</c:v>
                </c:pt>
              </c:numCache>
            </c:numRef>
          </c:yVal>
          <c:smooth val="0"/>
        </c:ser>
        <c:ser>
          <c:idx val="1"/>
          <c:order val="1"/>
          <c:tx>
            <c:strRef>
              <c:f>Figure_5.7!$A$11</c:f>
              <c:strCache>
                <c:ptCount val="1"/>
                <c:pt idx="0">
                  <c:v>Caribbean</c:v>
                </c:pt>
              </c:strCache>
            </c:strRef>
          </c:tx>
          <c:spPr>
            <a:ln w="28575">
              <a:noFill/>
            </a:ln>
          </c:spPr>
          <c:marker>
            <c:symbol val="circle"/>
            <c:size val="7"/>
            <c:spPr>
              <a:noFill/>
              <a:ln>
                <a:solidFill>
                  <a:schemeClr val="accent6"/>
                </a:solidFill>
              </a:ln>
            </c:spPr>
          </c:marker>
          <c:xVal>
            <c:numRef>
              <c:f>Figure_5.7!$E$11</c:f>
              <c:numCache>
                <c:formatCode>0.00</c:formatCode>
                <c:ptCount val="1"/>
                <c:pt idx="0">
                  <c:v>36.311454953830797</c:v>
                </c:pt>
              </c:numCache>
            </c:numRef>
          </c:xVal>
          <c:yVal>
            <c:numRef>
              <c:f>Figure_5.7!$F$11</c:f>
              <c:numCache>
                <c:formatCode>General</c:formatCode>
                <c:ptCount val="1"/>
                <c:pt idx="0">
                  <c:v>47.37</c:v>
                </c:pt>
              </c:numCache>
            </c:numRef>
          </c:yVal>
          <c:smooth val="0"/>
        </c:ser>
        <c:ser>
          <c:idx val="2"/>
          <c:order val="2"/>
          <c:tx>
            <c:strRef>
              <c:f>Figure_5.7!$A$12</c:f>
              <c:strCache>
                <c:ptCount val="1"/>
                <c:pt idx="0">
                  <c:v>Latin America</c:v>
                </c:pt>
              </c:strCache>
            </c:strRef>
          </c:tx>
          <c:spPr>
            <a:ln w="28575">
              <a:noFill/>
            </a:ln>
          </c:spPr>
          <c:marker>
            <c:symbol val="plus"/>
            <c:size val="7"/>
            <c:spPr>
              <a:ln>
                <a:solidFill>
                  <a:schemeClr val="accent6"/>
                </a:solidFill>
              </a:ln>
            </c:spPr>
          </c:marker>
          <c:xVal>
            <c:numRef>
              <c:f>Figure_5.7!$E$12:$E$19</c:f>
              <c:numCache>
                <c:formatCode>0.00</c:formatCode>
                <c:ptCount val="8"/>
                <c:pt idx="0">
                  <c:v>39.722615341069911</c:v>
                </c:pt>
                <c:pt idx="1">
                  <c:v>35.408022130013833</c:v>
                </c:pt>
                <c:pt idx="2">
                  <c:v>39.618995030369966</c:v>
                </c:pt>
                <c:pt idx="3">
                  <c:v>42.624854819976768</c:v>
                </c:pt>
                <c:pt idx="4">
                  <c:v>37.778144058018789</c:v>
                </c:pt>
                <c:pt idx="5">
                  <c:v>38.495929403955408</c:v>
                </c:pt>
                <c:pt idx="6">
                  <c:v>36.760482481332566</c:v>
                </c:pt>
                <c:pt idx="7">
                  <c:v>43.57405140758874</c:v>
                </c:pt>
              </c:numCache>
            </c:numRef>
          </c:xVal>
          <c:yVal>
            <c:numRef>
              <c:f>Figure_5.7!$F$12:$F$19</c:f>
              <c:numCache>
                <c:formatCode>General</c:formatCode>
                <c:ptCount val="8"/>
                <c:pt idx="0">
                  <c:v>35.11</c:v>
                </c:pt>
                <c:pt idx="1">
                  <c:v>36.590000000000003</c:v>
                </c:pt>
                <c:pt idx="2">
                  <c:v>36.450000000000003</c:v>
                </c:pt>
                <c:pt idx="3">
                  <c:v>42.69</c:v>
                </c:pt>
                <c:pt idx="4">
                  <c:v>21.84</c:v>
                </c:pt>
                <c:pt idx="5">
                  <c:v>31.57</c:v>
                </c:pt>
                <c:pt idx="6">
                  <c:v>48.73</c:v>
                </c:pt>
                <c:pt idx="7">
                  <c:v>25.14</c:v>
                </c:pt>
              </c:numCache>
            </c:numRef>
          </c:yVal>
          <c:smooth val="0"/>
        </c:ser>
        <c:ser>
          <c:idx val="3"/>
          <c:order val="3"/>
          <c:tx>
            <c:strRef>
              <c:f>Figure_5.7!$A$20</c:f>
              <c:strCache>
                <c:ptCount val="1"/>
                <c:pt idx="0">
                  <c:v>South-Eastern Asia</c:v>
                </c:pt>
              </c:strCache>
            </c:strRef>
          </c:tx>
          <c:spPr>
            <a:ln w="28575">
              <a:noFill/>
            </a:ln>
          </c:spPr>
          <c:marker>
            <c:symbol val="star"/>
            <c:size val="7"/>
            <c:spPr>
              <a:ln>
                <a:solidFill>
                  <a:schemeClr val="accent6">
                    <a:lumMod val="75000"/>
                  </a:schemeClr>
                </a:solidFill>
              </a:ln>
            </c:spPr>
          </c:marker>
          <c:xVal>
            <c:numRef>
              <c:f>Figure_5.7!$E$20:$E$24</c:f>
              <c:numCache>
                <c:formatCode>0.00</c:formatCode>
                <c:ptCount val="5"/>
                <c:pt idx="0">
                  <c:v>49.959174151405577</c:v>
                </c:pt>
                <c:pt idx="1">
                  <c:v>37.593038916849792</c:v>
                </c:pt>
                <c:pt idx="2">
                  <c:v>38.546203183149892</c:v>
                </c:pt>
                <c:pt idx="3">
                  <c:v>39.598563386739343</c:v>
                </c:pt>
                <c:pt idx="4">
                  <c:v>45.85291502603836</c:v>
                </c:pt>
              </c:numCache>
            </c:numRef>
          </c:xVal>
          <c:yVal>
            <c:numRef>
              <c:f>Figure_5.7!$F$20:$F$24</c:f>
              <c:numCache>
                <c:formatCode>General</c:formatCode>
                <c:ptCount val="5"/>
                <c:pt idx="0">
                  <c:v>14.13</c:v>
                </c:pt>
                <c:pt idx="1">
                  <c:v>20.03</c:v>
                </c:pt>
                <c:pt idx="2">
                  <c:v>20.87</c:v>
                </c:pt>
                <c:pt idx="3">
                  <c:v>41.04</c:v>
                </c:pt>
                <c:pt idx="4">
                  <c:v>28.99</c:v>
                </c:pt>
              </c:numCache>
            </c:numRef>
          </c:yVal>
          <c:smooth val="0"/>
        </c:ser>
        <c:ser>
          <c:idx val="4"/>
          <c:order val="4"/>
          <c:tx>
            <c:strRef>
              <c:f>Figure_5.7!$A$25</c:f>
              <c:strCache>
                <c:ptCount val="1"/>
                <c:pt idx="0">
                  <c:v>Southern Asia</c:v>
                </c:pt>
              </c:strCache>
            </c:strRef>
          </c:tx>
          <c:spPr>
            <a:ln w="28575">
              <a:noFill/>
            </a:ln>
          </c:spPr>
          <c:marker>
            <c:symbol val="circle"/>
            <c:size val="7"/>
            <c:spPr>
              <a:solidFill>
                <a:schemeClr val="accent6">
                  <a:lumMod val="50000"/>
                </a:schemeClr>
              </a:solidFill>
              <a:ln>
                <a:solidFill>
                  <a:schemeClr val="accent6">
                    <a:lumMod val="50000"/>
                  </a:schemeClr>
                </a:solidFill>
              </a:ln>
            </c:spPr>
          </c:marker>
          <c:xVal>
            <c:numRef>
              <c:f>Figure_5.7!$E$25</c:f>
              <c:numCache>
                <c:formatCode>0.00</c:formatCode>
                <c:ptCount val="1"/>
                <c:pt idx="0">
                  <c:v>32.203794296623315</c:v>
                </c:pt>
              </c:numCache>
            </c:numRef>
          </c:xVal>
          <c:yVal>
            <c:numRef>
              <c:f>Figure_5.7!$F$25</c:f>
              <c:numCache>
                <c:formatCode>General</c:formatCode>
                <c:ptCount val="1"/>
                <c:pt idx="0">
                  <c:v>23.73</c:v>
                </c:pt>
              </c:numCache>
            </c:numRef>
          </c:yVal>
          <c:smooth val="0"/>
        </c:ser>
        <c:ser>
          <c:idx val="5"/>
          <c:order val="5"/>
          <c:tx>
            <c:strRef>
              <c:f>Figure_5.7!$A$27</c:f>
              <c:strCache>
                <c:ptCount val="1"/>
                <c:pt idx="0">
                  <c:v>Western Asia</c:v>
                </c:pt>
              </c:strCache>
            </c:strRef>
          </c:tx>
          <c:spPr>
            <a:ln w="28575">
              <a:noFill/>
            </a:ln>
          </c:spPr>
          <c:marker>
            <c:symbol val="triangle"/>
            <c:size val="7"/>
            <c:spPr>
              <a:solidFill>
                <a:schemeClr val="accent6"/>
              </a:solidFill>
              <a:ln>
                <a:solidFill>
                  <a:schemeClr val="accent6"/>
                </a:solidFill>
              </a:ln>
            </c:spPr>
          </c:marker>
          <c:xVal>
            <c:numRef>
              <c:f>Figure_5.7!$E$27</c:f>
              <c:numCache>
                <c:formatCode>0.00</c:formatCode>
                <c:ptCount val="1"/>
                <c:pt idx="0">
                  <c:v>29.980236357036262</c:v>
                </c:pt>
              </c:numCache>
            </c:numRef>
          </c:xVal>
          <c:yVal>
            <c:numRef>
              <c:f>Figure_5.7!$F$27</c:f>
              <c:numCache>
                <c:formatCode>General</c:formatCode>
                <c:ptCount val="1"/>
                <c:pt idx="0">
                  <c:v>16.57</c:v>
                </c:pt>
              </c:numCache>
            </c:numRef>
          </c:yVal>
          <c:smooth val="0"/>
        </c:ser>
        <c:ser>
          <c:idx val="6"/>
          <c:order val="6"/>
          <c:tx>
            <c:strRef>
              <c:f>Figure_5.7!$A$28</c:f>
              <c:strCache>
                <c:ptCount val="1"/>
                <c:pt idx="0">
                  <c:v>Developed</c:v>
                </c:pt>
              </c:strCache>
            </c:strRef>
          </c:tx>
          <c:spPr>
            <a:ln w="28575">
              <a:noFill/>
            </a:ln>
          </c:spPr>
          <c:marker>
            <c:symbol val="diamond"/>
            <c:size val="7"/>
            <c:spPr>
              <a:solidFill>
                <a:schemeClr val="accent6">
                  <a:lumMod val="50000"/>
                </a:schemeClr>
              </a:solidFill>
              <a:ln>
                <a:solidFill>
                  <a:schemeClr val="accent6">
                    <a:lumMod val="50000"/>
                  </a:schemeClr>
                </a:solidFill>
              </a:ln>
            </c:spPr>
          </c:marker>
          <c:xVal>
            <c:numRef>
              <c:f>(Figure_5.7!$E$28:$E$62,Figure_5.7!$E$64)</c:f>
              <c:numCache>
                <c:formatCode>0.00</c:formatCode>
                <c:ptCount val="36"/>
                <c:pt idx="0">
                  <c:v>42.145922746781117</c:v>
                </c:pt>
                <c:pt idx="1">
                  <c:v>45.624140302613483</c:v>
                </c:pt>
                <c:pt idx="2">
                  <c:v>46.248812915479583</c:v>
                </c:pt>
                <c:pt idx="3">
                  <c:v>49.545454545454547</c:v>
                </c:pt>
                <c:pt idx="4">
                  <c:v>45.919501890148986</c:v>
                </c:pt>
                <c:pt idx="5">
                  <c:v>47.182855167646039</c:v>
                </c:pt>
                <c:pt idx="6">
                  <c:v>46.143875567077124</c:v>
                </c:pt>
                <c:pt idx="7">
                  <c:v>43.614931237721024</c:v>
                </c:pt>
                <c:pt idx="8">
                  <c:v>43.270564915758172</c:v>
                </c:pt>
                <c:pt idx="9">
                  <c:v>47.473997028231793</c:v>
                </c:pt>
                <c:pt idx="10">
                  <c:v>49.673202614379086</c:v>
                </c:pt>
                <c:pt idx="11">
                  <c:v>48.131779831257532</c:v>
                </c:pt>
                <c:pt idx="12">
                  <c:v>47.341455083684394</c:v>
                </c:pt>
                <c:pt idx="13">
                  <c:v>46.088940126076182</c:v>
                </c:pt>
                <c:pt idx="14">
                  <c:v>40.032679738562095</c:v>
                </c:pt>
                <c:pt idx="15">
                  <c:v>45.860676426047455</c:v>
                </c:pt>
                <c:pt idx="16">
                  <c:v>47.802197802197803</c:v>
                </c:pt>
                <c:pt idx="17">
                  <c:v>45.83114840062926</c:v>
                </c:pt>
                <c:pt idx="18">
                  <c:v>46.745027124773955</c:v>
                </c:pt>
                <c:pt idx="19">
                  <c:v>41.344835213448349</c:v>
                </c:pt>
                <c:pt idx="20">
                  <c:v>50.425531914893618</c:v>
                </c:pt>
                <c:pt idx="21">
                  <c:v>50.944767441860463</c:v>
                </c:pt>
                <c:pt idx="22">
                  <c:v>44.117647058823529</c:v>
                </c:pt>
                <c:pt idx="23">
                  <c:v>36.516853932584269</c:v>
                </c:pt>
                <c:pt idx="24">
                  <c:v>46.307600239377614</c:v>
                </c:pt>
                <c:pt idx="25">
                  <c:v>47.413457798521975</c:v>
                </c:pt>
                <c:pt idx="26">
                  <c:v>44.803302574065079</c:v>
                </c:pt>
                <c:pt idx="27">
                  <c:v>47.333772218564846</c:v>
                </c:pt>
                <c:pt idx="28">
                  <c:v>44.964289411034052</c:v>
                </c:pt>
                <c:pt idx="29">
                  <c:v>41.582025238534939</c:v>
                </c:pt>
                <c:pt idx="30">
                  <c:v>44.294167371090445</c:v>
                </c:pt>
                <c:pt idx="31">
                  <c:v>45.326086956521735</c:v>
                </c:pt>
                <c:pt idx="32">
                  <c:v>44.893332558274714</c:v>
                </c:pt>
                <c:pt idx="33">
                  <c:v>47.566182749786506</c:v>
                </c:pt>
                <c:pt idx="34">
                  <c:v>46.227464945470729</c:v>
                </c:pt>
                <c:pt idx="35">
                  <c:v>49.768671513549236</c:v>
                </c:pt>
              </c:numCache>
            </c:numRef>
          </c:xVal>
          <c:yVal>
            <c:numRef>
              <c:f>(Figure_5.7!$F$28:$F$62,Figure_5.7!$F$64)</c:f>
              <c:numCache>
                <c:formatCode>General</c:formatCode>
                <c:ptCount val="36"/>
                <c:pt idx="0">
                  <c:v>22.47</c:v>
                </c:pt>
                <c:pt idx="1">
                  <c:v>31.76</c:v>
                </c:pt>
                <c:pt idx="2">
                  <c:v>26.35</c:v>
                </c:pt>
                <c:pt idx="3">
                  <c:v>46.97</c:v>
                </c:pt>
                <c:pt idx="4">
                  <c:v>30.75</c:v>
                </c:pt>
                <c:pt idx="5">
                  <c:v>36</c:v>
                </c:pt>
                <c:pt idx="6">
                  <c:v>27.32</c:v>
                </c:pt>
                <c:pt idx="7">
                  <c:v>18.7</c:v>
                </c:pt>
                <c:pt idx="8">
                  <c:v>24.54</c:v>
                </c:pt>
                <c:pt idx="9">
                  <c:v>27.46</c:v>
                </c:pt>
                <c:pt idx="10">
                  <c:v>32.81</c:v>
                </c:pt>
                <c:pt idx="11">
                  <c:v>29.47</c:v>
                </c:pt>
                <c:pt idx="12">
                  <c:v>35.72</c:v>
                </c:pt>
                <c:pt idx="13">
                  <c:v>27.48</c:v>
                </c:pt>
                <c:pt idx="14">
                  <c:v>25.27</c:v>
                </c:pt>
                <c:pt idx="15">
                  <c:v>37.35</c:v>
                </c:pt>
                <c:pt idx="16">
                  <c:v>37.869999999999997</c:v>
                </c:pt>
                <c:pt idx="17">
                  <c:v>30.02</c:v>
                </c:pt>
                <c:pt idx="18">
                  <c:v>32.35</c:v>
                </c:pt>
                <c:pt idx="19">
                  <c:v>21.76</c:v>
                </c:pt>
                <c:pt idx="20">
                  <c:v>42.22</c:v>
                </c:pt>
                <c:pt idx="21">
                  <c:v>36.46</c:v>
                </c:pt>
                <c:pt idx="22">
                  <c:v>14.62</c:v>
                </c:pt>
                <c:pt idx="23">
                  <c:v>28.63</c:v>
                </c:pt>
                <c:pt idx="24">
                  <c:v>23.21</c:v>
                </c:pt>
                <c:pt idx="25">
                  <c:v>31.35</c:v>
                </c:pt>
                <c:pt idx="26">
                  <c:v>35.450000000000003</c:v>
                </c:pt>
                <c:pt idx="27">
                  <c:v>27.41</c:v>
                </c:pt>
                <c:pt idx="28">
                  <c:v>30.54</c:v>
                </c:pt>
                <c:pt idx="29">
                  <c:v>32.68</c:v>
                </c:pt>
                <c:pt idx="30">
                  <c:v>30.27</c:v>
                </c:pt>
                <c:pt idx="31">
                  <c:v>38.549999999999997</c:v>
                </c:pt>
                <c:pt idx="32">
                  <c:v>29.34</c:v>
                </c:pt>
                <c:pt idx="33">
                  <c:v>35.51</c:v>
                </c:pt>
                <c:pt idx="34">
                  <c:v>31.29</c:v>
                </c:pt>
                <c:pt idx="35">
                  <c:v>39.659999999999997</c:v>
                </c:pt>
              </c:numCache>
            </c:numRef>
          </c:yVal>
          <c:smooth val="0"/>
        </c:ser>
        <c:ser>
          <c:idx val="7"/>
          <c:order val="7"/>
          <c:spPr>
            <a:ln w="19050">
              <a:solidFill>
                <a:schemeClr val="bg1">
                  <a:lumMod val="65000"/>
                </a:schemeClr>
              </a:solidFill>
              <a:prstDash val="dash"/>
            </a:ln>
          </c:spPr>
          <c:marker>
            <c:symbol val="none"/>
          </c:marker>
          <c:xVal>
            <c:numLit>
              <c:formatCode>General</c:formatCode>
              <c:ptCount val="2"/>
              <c:pt idx="0">
                <c:v>0</c:v>
              </c:pt>
              <c:pt idx="1">
                <c:v>60</c:v>
              </c:pt>
            </c:numLit>
          </c:xVal>
          <c:yVal>
            <c:numLit>
              <c:formatCode>General</c:formatCode>
              <c:ptCount val="2"/>
              <c:pt idx="0">
                <c:v>0</c:v>
              </c:pt>
              <c:pt idx="1">
                <c:v>60</c:v>
              </c:pt>
            </c:numLit>
          </c:yVal>
          <c:smooth val="0"/>
        </c:ser>
        <c:dLbls>
          <c:showLegendKey val="0"/>
          <c:showVal val="0"/>
          <c:showCatName val="0"/>
          <c:showSerName val="0"/>
          <c:showPercent val="0"/>
          <c:showBubbleSize val="0"/>
        </c:dLbls>
        <c:axId val="157004544"/>
        <c:axId val="157006464"/>
      </c:scatterChart>
      <c:valAx>
        <c:axId val="157004544"/>
        <c:scaling>
          <c:orientation val="minMax"/>
          <c:max val="60"/>
        </c:scaling>
        <c:delete val="0"/>
        <c:axPos val="b"/>
        <c:title>
          <c:tx>
            <c:rich>
              <a:bodyPr/>
              <a:lstStyle/>
              <a:p>
                <a:pPr>
                  <a:defRPr/>
                </a:pPr>
                <a:r>
                  <a:rPr lang="en-GB"/>
                  <a:t>Share of women in employment (per cent)</a:t>
                </a:r>
              </a:p>
            </c:rich>
          </c:tx>
          <c:overlay val="0"/>
        </c:title>
        <c:numFmt formatCode="0" sourceLinked="0"/>
        <c:majorTickMark val="out"/>
        <c:minorTickMark val="none"/>
        <c:tickLblPos val="nextTo"/>
        <c:crossAx val="157006464"/>
        <c:crosses val="autoZero"/>
        <c:crossBetween val="midCat"/>
      </c:valAx>
      <c:valAx>
        <c:axId val="157006464"/>
        <c:scaling>
          <c:orientation val="minMax"/>
          <c:max val="60"/>
        </c:scaling>
        <c:delete val="0"/>
        <c:axPos val="l"/>
        <c:majorGridlines>
          <c:spPr>
            <a:ln>
              <a:prstDash val="dash"/>
            </a:ln>
          </c:spPr>
        </c:majorGridlines>
        <c:title>
          <c:tx>
            <c:rich>
              <a:bodyPr rot="-5400000" vert="horz"/>
              <a:lstStyle/>
              <a:p>
                <a:pPr>
                  <a:defRPr/>
                </a:pPr>
                <a:r>
                  <a:rPr lang="en-GB"/>
                  <a:t>Share of women in managerial positions (per cent)</a:t>
                </a:r>
              </a:p>
            </c:rich>
          </c:tx>
          <c:overlay val="0"/>
        </c:title>
        <c:numFmt formatCode="General" sourceLinked="1"/>
        <c:majorTickMark val="out"/>
        <c:minorTickMark val="none"/>
        <c:tickLblPos val="nextTo"/>
        <c:crossAx val="157004544"/>
        <c:crosses val="autoZero"/>
        <c:crossBetween val="midCat"/>
      </c:valAx>
    </c:plotArea>
    <c:legend>
      <c:legendPos val="r"/>
      <c:legendEntry>
        <c:idx val="7"/>
        <c:delete val="1"/>
      </c:legendEntry>
      <c:overlay val="0"/>
    </c:legend>
    <c:plotVisOnly val="1"/>
    <c:dispBlanksAs val="gap"/>
    <c:showDLblsOverMax val="0"/>
  </c:chart>
  <c:txPr>
    <a:bodyPr/>
    <a:lstStyle/>
    <a:p>
      <a:pPr>
        <a:defRPr sz="1100">
          <a:latin typeface="+mn-lt"/>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plotArea>
      <c:layout>
        <c:manualLayout>
          <c:layoutTarget val="inner"/>
          <c:xMode val="edge"/>
          <c:yMode val="edge"/>
          <c:x val="0.33695268091488562"/>
          <c:y val="3.9693273567064299E-2"/>
          <c:w val="0.62849503812023499"/>
          <c:h val="0.80867800221198283"/>
        </c:manualLayout>
      </c:layout>
      <c:barChart>
        <c:barDir val="bar"/>
        <c:grouping val="stacked"/>
        <c:varyColors val="0"/>
        <c:ser>
          <c:idx val="0"/>
          <c:order val="0"/>
          <c:tx>
            <c:strRef>
              <c:f>Figure_5.9!$B$7</c:f>
              <c:strCache>
                <c:ptCount val="1"/>
                <c:pt idx="0">
                  <c:v>0 Women</c:v>
                </c:pt>
              </c:strCache>
            </c:strRef>
          </c:tx>
          <c:spPr>
            <a:solidFill>
              <a:schemeClr val="accent2">
                <a:lumMod val="50000"/>
              </a:schemeClr>
            </a:solidFill>
            <a:ln>
              <a:solidFill>
                <a:schemeClr val="accent2">
                  <a:lumMod val="50000"/>
                </a:schemeClr>
              </a:solidFill>
            </a:ln>
          </c:spPr>
          <c:invertIfNegative val="0"/>
          <c:cat>
            <c:strRef>
              <c:f>Figure_5.9!$A$8:$A$18</c:f>
              <c:strCache>
                <c:ptCount val="11"/>
                <c:pt idx="0">
                  <c:v>Healthcare</c:v>
                </c:pt>
                <c:pt idx="1">
                  <c:v>Financials</c:v>
                </c:pt>
                <c:pt idx="2">
                  <c:v>Utilities</c:v>
                </c:pt>
                <c:pt idx="3">
                  <c:v>Consumer discretionary</c:v>
                </c:pt>
                <c:pt idx="4">
                  <c:v>Consumer staples</c:v>
                </c:pt>
                <c:pt idx="5">
                  <c:v>Telecommunication services</c:v>
                </c:pt>
                <c:pt idx="6">
                  <c:v>Energy</c:v>
                </c:pt>
                <c:pt idx="7">
                  <c:v>Industrials</c:v>
                </c:pt>
                <c:pt idx="8">
                  <c:v>Materials</c:v>
                </c:pt>
                <c:pt idx="9">
                  <c:v>Information technology</c:v>
                </c:pt>
                <c:pt idx="10">
                  <c:v>Total</c:v>
                </c:pt>
              </c:strCache>
            </c:strRef>
          </c:cat>
          <c:val>
            <c:numRef>
              <c:f>Figure_5.9!$B$8:$B$18</c:f>
              <c:numCache>
                <c:formatCode>General</c:formatCode>
                <c:ptCount val="11"/>
                <c:pt idx="0">
                  <c:v>26.7</c:v>
                </c:pt>
                <c:pt idx="1">
                  <c:v>32.200000000000003</c:v>
                </c:pt>
                <c:pt idx="2">
                  <c:v>33.1</c:v>
                </c:pt>
                <c:pt idx="3">
                  <c:v>37.700000000000003</c:v>
                </c:pt>
                <c:pt idx="4">
                  <c:v>38.5</c:v>
                </c:pt>
                <c:pt idx="5">
                  <c:v>40</c:v>
                </c:pt>
                <c:pt idx="6">
                  <c:v>46.8</c:v>
                </c:pt>
                <c:pt idx="7">
                  <c:v>48.4</c:v>
                </c:pt>
                <c:pt idx="8">
                  <c:v>52.5</c:v>
                </c:pt>
                <c:pt idx="9">
                  <c:v>52.5</c:v>
                </c:pt>
                <c:pt idx="10">
                  <c:v>41.2</c:v>
                </c:pt>
              </c:numCache>
            </c:numRef>
          </c:val>
        </c:ser>
        <c:ser>
          <c:idx val="1"/>
          <c:order val="1"/>
          <c:tx>
            <c:strRef>
              <c:f>Figure_5.9!$C$7</c:f>
              <c:strCache>
                <c:ptCount val="1"/>
                <c:pt idx="0">
                  <c:v>1 Woman</c:v>
                </c:pt>
              </c:strCache>
            </c:strRef>
          </c:tx>
          <c:spPr>
            <a:solidFill>
              <a:schemeClr val="accent6">
                <a:lumMod val="75000"/>
              </a:schemeClr>
            </a:solidFill>
            <a:ln>
              <a:solidFill>
                <a:schemeClr val="accent6">
                  <a:lumMod val="75000"/>
                </a:schemeClr>
              </a:solidFill>
            </a:ln>
          </c:spPr>
          <c:invertIfNegative val="0"/>
          <c:cat>
            <c:strRef>
              <c:f>Figure_5.9!$A$8:$A$18</c:f>
              <c:strCache>
                <c:ptCount val="11"/>
                <c:pt idx="0">
                  <c:v>Healthcare</c:v>
                </c:pt>
                <c:pt idx="1">
                  <c:v>Financials</c:v>
                </c:pt>
                <c:pt idx="2">
                  <c:v>Utilities</c:v>
                </c:pt>
                <c:pt idx="3">
                  <c:v>Consumer discretionary</c:v>
                </c:pt>
                <c:pt idx="4">
                  <c:v>Consumer staples</c:v>
                </c:pt>
                <c:pt idx="5">
                  <c:v>Telecommunication services</c:v>
                </c:pt>
                <c:pt idx="6">
                  <c:v>Energy</c:v>
                </c:pt>
                <c:pt idx="7">
                  <c:v>Industrials</c:v>
                </c:pt>
                <c:pt idx="8">
                  <c:v>Materials</c:v>
                </c:pt>
                <c:pt idx="9">
                  <c:v>Information technology</c:v>
                </c:pt>
                <c:pt idx="10">
                  <c:v>Total</c:v>
                </c:pt>
              </c:strCache>
            </c:strRef>
          </c:cat>
          <c:val>
            <c:numRef>
              <c:f>Figure_5.9!$C$8:$C$18</c:f>
              <c:numCache>
                <c:formatCode>General</c:formatCode>
                <c:ptCount val="11"/>
                <c:pt idx="0">
                  <c:v>35.1</c:v>
                </c:pt>
                <c:pt idx="1">
                  <c:v>27.3</c:v>
                </c:pt>
                <c:pt idx="2">
                  <c:v>19.5</c:v>
                </c:pt>
                <c:pt idx="3">
                  <c:v>27.2</c:v>
                </c:pt>
                <c:pt idx="4">
                  <c:v>15.5</c:v>
                </c:pt>
                <c:pt idx="5">
                  <c:v>21.1</c:v>
                </c:pt>
                <c:pt idx="6">
                  <c:v>28.1</c:v>
                </c:pt>
                <c:pt idx="7">
                  <c:v>24.3</c:v>
                </c:pt>
                <c:pt idx="8">
                  <c:v>22.1</c:v>
                </c:pt>
                <c:pt idx="9">
                  <c:v>26.3</c:v>
                </c:pt>
                <c:pt idx="10">
                  <c:v>25</c:v>
                </c:pt>
              </c:numCache>
            </c:numRef>
          </c:val>
        </c:ser>
        <c:ser>
          <c:idx val="2"/>
          <c:order val="2"/>
          <c:tx>
            <c:strRef>
              <c:f>Figure_5.9!$D$7</c:f>
              <c:strCache>
                <c:ptCount val="1"/>
                <c:pt idx="0">
                  <c:v>2 Women</c:v>
                </c:pt>
              </c:strCache>
            </c:strRef>
          </c:tx>
          <c:spPr>
            <a:solidFill>
              <a:schemeClr val="accent6"/>
            </a:solidFill>
            <a:ln>
              <a:solidFill>
                <a:schemeClr val="accent6"/>
              </a:solidFill>
            </a:ln>
          </c:spPr>
          <c:invertIfNegative val="0"/>
          <c:cat>
            <c:strRef>
              <c:f>Figure_5.9!$A$8:$A$18</c:f>
              <c:strCache>
                <c:ptCount val="11"/>
                <c:pt idx="0">
                  <c:v>Healthcare</c:v>
                </c:pt>
                <c:pt idx="1">
                  <c:v>Financials</c:v>
                </c:pt>
                <c:pt idx="2">
                  <c:v>Utilities</c:v>
                </c:pt>
                <c:pt idx="3">
                  <c:v>Consumer discretionary</c:v>
                </c:pt>
                <c:pt idx="4">
                  <c:v>Consumer staples</c:v>
                </c:pt>
                <c:pt idx="5">
                  <c:v>Telecommunication services</c:v>
                </c:pt>
                <c:pt idx="6">
                  <c:v>Energy</c:v>
                </c:pt>
                <c:pt idx="7">
                  <c:v>Industrials</c:v>
                </c:pt>
                <c:pt idx="8">
                  <c:v>Materials</c:v>
                </c:pt>
                <c:pt idx="9">
                  <c:v>Information technology</c:v>
                </c:pt>
                <c:pt idx="10">
                  <c:v>Total</c:v>
                </c:pt>
              </c:strCache>
            </c:strRef>
          </c:cat>
          <c:val>
            <c:numRef>
              <c:f>Figure_5.9!$D$8:$D$18</c:f>
              <c:numCache>
                <c:formatCode>General</c:formatCode>
                <c:ptCount val="11"/>
                <c:pt idx="0">
                  <c:v>24.4</c:v>
                </c:pt>
                <c:pt idx="1">
                  <c:v>23.1</c:v>
                </c:pt>
                <c:pt idx="2">
                  <c:v>29.3</c:v>
                </c:pt>
                <c:pt idx="3">
                  <c:v>20.2</c:v>
                </c:pt>
                <c:pt idx="4">
                  <c:v>23.5</c:v>
                </c:pt>
                <c:pt idx="5">
                  <c:v>21.1</c:v>
                </c:pt>
                <c:pt idx="6">
                  <c:v>18.100000000000001</c:v>
                </c:pt>
                <c:pt idx="7">
                  <c:v>17.2</c:v>
                </c:pt>
                <c:pt idx="8">
                  <c:v>16.7</c:v>
                </c:pt>
                <c:pt idx="9">
                  <c:v>13.8</c:v>
                </c:pt>
                <c:pt idx="10">
                  <c:v>20.3</c:v>
                </c:pt>
              </c:numCache>
            </c:numRef>
          </c:val>
        </c:ser>
        <c:ser>
          <c:idx val="3"/>
          <c:order val="3"/>
          <c:tx>
            <c:strRef>
              <c:f>Figure_5.9!$E$7</c:f>
              <c:strCache>
                <c:ptCount val="1"/>
                <c:pt idx="0">
                  <c:v>3 or more women</c:v>
                </c:pt>
              </c:strCache>
            </c:strRef>
          </c:tx>
          <c:spPr>
            <a:solidFill>
              <a:schemeClr val="accent6">
                <a:lumMod val="40000"/>
                <a:lumOff val="60000"/>
              </a:schemeClr>
            </a:solidFill>
            <a:ln>
              <a:solidFill>
                <a:schemeClr val="accent6">
                  <a:lumMod val="40000"/>
                  <a:lumOff val="60000"/>
                </a:schemeClr>
              </a:solidFill>
            </a:ln>
          </c:spPr>
          <c:invertIfNegative val="0"/>
          <c:cat>
            <c:strRef>
              <c:f>Figure_5.9!$A$8:$A$18</c:f>
              <c:strCache>
                <c:ptCount val="11"/>
                <c:pt idx="0">
                  <c:v>Healthcare</c:v>
                </c:pt>
                <c:pt idx="1">
                  <c:v>Financials</c:v>
                </c:pt>
                <c:pt idx="2">
                  <c:v>Utilities</c:v>
                </c:pt>
                <c:pt idx="3">
                  <c:v>Consumer discretionary</c:v>
                </c:pt>
                <c:pt idx="4">
                  <c:v>Consumer staples</c:v>
                </c:pt>
                <c:pt idx="5">
                  <c:v>Telecommunication services</c:v>
                </c:pt>
                <c:pt idx="6">
                  <c:v>Energy</c:v>
                </c:pt>
                <c:pt idx="7">
                  <c:v>Industrials</c:v>
                </c:pt>
                <c:pt idx="8">
                  <c:v>Materials</c:v>
                </c:pt>
                <c:pt idx="9">
                  <c:v>Information technology</c:v>
                </c:pt>
                <c:pt idx="10">
                  <c:v>Total</c:v>
                </c:pt>
              </c:strCache>
            </c:strRef>
          </c:cat>
          <c:val>
            <c:numRef>
              <c:f>Figure_5.9!$E$8:$E$18</c:f>
              <c:numCache>
                <c:formatCode>General</c:formatCode>
                <c:ptCount val="11"/>
                <c:pt idx="0">
                  <c:v>13.7</c:v>
                </c:pt>
                <c:pt idx="1">
                  <c:v>17.399999999999999</c:v>
                </c:pt>
                <c:pt idx="2">
                  <c:v>18</c:v>
                </c:pt>
                <c:pt idx="3">
                  <c:v>14.9</c:v>
                </c:pt>
                <c:pt idx="4">
                  <c:v>22.5</c:v>
                </c:pt>
                <c:pt idx="5">
                  <c:v>17.899999999999999</c:v>
                </c:pt>
                <c:pt idx="6">
                  <c:v>7</c:v>
                </c:pt>
                <c:pt idx="7">
                  <c:v>10.1</c:v>
                </c:pt>
                <c:pt idx="8">
                  <c:v>8.6999999999999993</c:v>
                </c:pt>
                <c:pt idx="9">
                  <c:v>7.4</c:v>
                </c:pt>
                <c:pt idx="10">
                  <c:v>13.6</c:v>
                </c:pt>
              </c:numCache>
            </c:numRef>
          </c:val>
        </c:ser>
        <c:dLbls>
          <c:showLegendKey val="0"/>
          <c:showVal val="0"/>
          <c:showCatName val="0"/>
          <c:showSerName val="0"/>
          <c:showPercent val="0"/>
          <c:showBubbleSize val="0"/>
        </c:dLbls>
        <c:gapWidth val="150"/>
        <c:overlap val="100"/>
        <c:axId val="153901312"/>
        <c:axId val="153907200"/>
      </c:barChart>
      <c:catAx>
        <c:axId val="153901312"/>
        <c:scaling>
          <c:orientation val="minMax"/>
        </c:scaling>
        <c:delete val="0"/>
        <c:axPos val="l"/>
        <c:majorTickMark val="out"/>
        <c:minorTickMark val="none"/>
        <c:tickLblPos val="nextTo"/>
        <c:crossAx val="153907200"/>
        <c:crosses val="autoZero"/>
        <c:auto val="1"/>
        <c:lblAlgn val="ctr"/>
        <c:lblOffset val="100"/>
        <c:noMultiLvlLbl val="0"/>
      </c:catAx>
      <c:valAx>
        <c:axId val="153907200"/>
        <c:scaling>
          <c:orientation val="minMax"/>
          <c:max val="100"/>
        </c:scaling>
        <c:delete val="0"/>
        <c:axPos val="b"/>
        <c:majorGridlines/>
        <c:title>
          <c:tx>
            <c:rich>
              <a:bodyPr/>
              <a:lstStyle/>
              <a:p>
                <a:pPr>
                  <a:defRPr/>
                </a:pPr>
                <a:r>
                  <a:rPr lang="en-GB"/>
                  <a:t>Per cent</a:t>
                </a:r>
              </a:p>
            </c:rich>
          </c:tx>
          <c:overlay val="0"/>
        </c:title>
        <c:numFmt formatCode="General" sourceLinked="0"/>
        <c:majorTickMark val="out"/>
        <c:minorTickMark val="none"/>
        <c:tickLblPos val="nextTo"/>
        <c:crossAx val="153901312"/>
        <c:crosses val="autoZero"/>
        <c:crossBetween val="between"/>
      </c:valAx>
    </c:plotArea>
    <c:legend>
      <c:legendPos val="r"/>
      <c:layout>
        <c:manualLayout>
          <c:xMode val="edge"/>
          <c:yMode val="edge"/>
          <c:x val="0.30917755280589926"/>
          <c:y val="0.94843943396815156"/>
          <c:w val="0.67984861892263471"/>
          <c:h val="5.0129104562994707E-2"/>
        </c:manualLayout>
      </c:layout>
      <c:overlay val="0"/>
    </c:legend>
    <c:plotVisOnly val="1"/>
    <c:dispBlanksAs val="gap"/>
    <c:showDLblsOverMax val="0"/>
  </c:chart>
  <c:spPr>
    <a:ln>
      <a:noFill/>
    </a:ln>
  </c:spPr>
  <c:txPr>
    <a:bodyPr/>
    <a:lstStyle/>
    <a:p>
      <a:pPr>
        <a:defRPr sz="1100">
          <a:latin typeface="+mn-lt"/>
          <a:cs typeface="Times New Roman" panose="02020603050405020304" pitchFamily="18"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180155</xdr:rowOff>
    </xdr:from>
    <xdr:to>
      <xdr:col>15</xdr:col>
      <xdr:colOff>333375</xdr:colOff>
      <xdr:row>23</xdr:row>
      <xdr:rowOff>66683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91250" y="370655"/>
          <a:ext cx="5210175" cy="40775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238124</xdr:colOff>
      <xdr:row>2</xdr:row>
      <xdr:rowOff>123825</xdr:rowOff>
    </xdr:from>
    <xdr:to>
      <xdr:col>15</xdr:col>
      <xdr:colOff>361949</xdr:colOff>
      <xdr:row>26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70757</xdr:colOff>
      <xdr:row>17</xdr:row>
      <xdr:rowOff>128586</xdr:rowOff>
    </xdr:from>
    <xdr:to>
      <xdr:col>15</xdr:col>
      <xdr:colOff>488497</xdr:colOff>
      <xdr:row>32</xdr:row>
      <xdr:rowOff>152399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0</xdr:colOff>
      <xdr:row>4</xdr:row>
      <xdr:rowOff>190499</xdr:rowOff>
    </xdr:from>
    <xdr:to>
      <xdr:col>19</xdr:col>
      <xdr:colOff>476250</xdr:colOff>
      <xdr:row>26</xdr:row>
      <xdr:rowOff>176388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44650" y="952499"/>
          <a:ext cx="3524250" cy="41768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457200</xdr:colOff>
      <xdr:row>2</xdr:row>
      <xdr:rowOff>57150</xdr:rowOff>
    </xdr:from>
    <xdr:to>
      <xdr:col>20</xdr:col>
      <xdr:colOff>487681</xdr:colOff>
      <xdr:row>22</xdr:row>
      <xdr:rowOff>87630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82100" y="438150"/>
          <a:ext cx="4907281" cy="38404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619125</xdr:colOff>
      <xdr:row>13</xdr:row>
      <xdr:rowOff>53980</xdr:rowOff>
    </xdr:from>
    <xdr:to>
      <xdr:col>12</xdr:col>
      <xdr:colOff>409575</xdr:colOff>
      <xdr:row>33</xdr:row>
      <xdr:rowOff>28581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9550" y="2530480"/>
          <a:ext cx="5676900" cy="37846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333375</xdr:colOff>
      <xdr:row>2</xdr:row>
      <xdr:rowOff>180975</xdr:rowOff>
    </xdr:from>
    <xdr:to>
      <xdr:col>18</xdr:col>
      <xdr:colOff>57150</xdr:colOff>
      <xdr:row>26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0</xdr:colOff>
      <xdr:row>6</xdr:row>
      <xdr:rowOff>0</xdr:rowOff>
    </xdr:from>
    <xdr:to>
      <xdr:col>13</xdr:col>
      <xdr:colOff>350909</xdr:colOff>
      <xdr:row>30</xdr:row>
      <xdr:rowOff>182890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62900" y="1143000"/>
          <a:ext cx="4008509" cy="47548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333374</xdr:colOff>
      <xdr:row>8</xdr:row>
      <xdr:rowOff>23811</xdr:rowOff>
    </xdr:from>
    <xdr:to>
      <xdr:col>15</xdr:col>
      <xdr:colOff>504825</xdr:colOff>
      <xdr:row>30</xdr:row>
      <xdr:rowOff>28574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0</xdr:colOff>
      <xdr:row>5</xdr:row>
      <xdr:rowOff>0</xdr:rowOff>
    </xdr:from>
    <xdr:to>
      <xdr:col>14</xdr:col>
      <xdr:colOff>130690</xdr:colOff>
      <xdr:row>42</xdr:row>
      <xdr:rowOff>83835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96750" y="952500"/>
          <a:ext cx="3178690" cy="71323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abSelected="1" workbookViewId="0"/>
  </sheetViews>
  <sheetFormatPr defaultRowHeight="15" x14ac:dyDescent="0.25"/>
  <cols>
    <col min="1" max="1" width="16.5703125" bestFit="1" customWidth="1"/>
    <col min="2" max="2" width="3" customWidth="1"/>
  </cols>
  <sheetData>
    <row r="1" spans="1:3" x14ac:dyDescent="0.25">
      <c r="A1" s="1" t="s">
        <v>501</v>
      </c>
    </row>
    <row r="3" spans="1:3" x14ac:dyDescent="0.25">
      <c r="A3" s="54" t="s">
        <v>474</v>
      </c>
      <c r="B3" s="55"/>
      <c r="C3" s="55" t="s">
        <v>475</v>
      </c>
    </row>
    <row r="4" spans="1:3" x14ac:dyDescent="0.25">
      <c r="A4" s="56" t="s">
        <v>477</v>
      </c>
      <c r="C4" s="58" t="s">
        <v>484</v>
      </c>
    </row>
    <row r="5" spans="1:3" x14ac:dyDescent="0.25">
      <c r="A5" s="56" t="s">
        <v>478</v>
      </c>
      <c r="C5" s="58" t="s">
        <v>485</v>
      </c>
    </row>
    <row r="6" spans="1:3" x14ac:dyDescent="0.25">
      <c r="A6" s="56" t="s">
        <v>479</v>
      </c>
      <c r="C6" s="58" t="s">
        <v>486</v>
      </c>
    </row>
    <row r="7" spans="1:3" x14ac:dyDescent="0.25">
      <c r="A7" s="56" t="s">
        <v>482</v>
      </c>
      <c r="C7" s="58" t="s">
        <v>487</v>
      </c>
    </row>
    <row r="8" spans="1:3" x14ac:dyDescent="0.25">
      <c r="A8" s="56" t="s">
        <v>483</v>
      </c>
      <c r="C8" s="58" t="s">
        <v>488</v>
      </c>
    </row>
    <row r="9" spans="1:3" x14ac:dyDescent="0.25">
      <c r="A9" s="56" t="s">
        <v>480</v>
      </c>
      <c r="C9" s="58" t="s">
        <v>489</v>
      </c>
    </row>
    <row r="10" spans="1:3" x14ac:dyDescent="0.25">
      <c r="A10" s="56" t="s">
        <v>481</v>
      </c>
      <c r="C10" s="58" t="s">
        <v>506</v>
      </c>
    </row>
    <row r="11" spans="1:3" x14ac:dyDescent="0.25">
      <c r="A11" s="56" t="s">
        <v>512</v>
      </c>
      <c r="C11" s="58" t="s">
        <v>490</v>
      </c>
    </row>
    <row r="12" spans="1:3" x14ac:dyDescent="0.25">
      <c r="A12" s="56" t="s">
        <v>491</v>
      </c>
      <c r="C12" s="58" t="s">
        <v>496</v>
      </c>
    </row>
    <row r="13" spans="1:3" x14ac:dyDescent="0.25">
      <c r="A13" s="56" t="s">
        <v>492</v>
      </c>
      <c r="C13" s="58" t="s">
        <v>497</v>
      </c>
    </row>
    <row r="14" spans="1:3" x14ac:dyDescent="0.25">
      <c r="A14" s="56" t="s">
        <v>493</v>
      </c>
      <c r="C14" s="58" t="s">
        <v>498</v>
      </c>
    </row>
    <row r="15" spans="1:3" x14ac:dyDescent="0.25">
      <c r="A15" s="56" t="s">
        <v>494</v>
      </c>
      <c r="C15" s="58" t="s">
        <v>499</v>
      </c>
    </row>
    <row r="16" spans="1:3" x14ac:dyDescent="0.25">
      <c r="A16" s="56" t="s">
        <v>495</v>
      </c>
      <c r="C16" s="58" t="s">
        <v>500</v>
      </c>
    </row>
  </sheetData>
  <hyperlinks>
    <hyperlink ref="C4" location="Figure_5.1!A1" display="Proportion of seats held by women in single or lower houses of parliament, by region as at January 2015"/>
    <hyperlink ref="C5" location="Figure_5.2!A1" display="Proportion of seats held by women in single or lower houses of parliaments by the type of gender quota, as of 13 March 2015"/>
    <hyperlink ref="C6" location="Figure_5.3!A1" display="Share of women among candidates for the lower or single houses of parliament in the latest election year, by the proportion of seats held by women in the lower or single house and by region, 2015"/>
    <hyperlink ref="C7" location="'Table 5.1'!A1" display="Countries with a woman presiding over the lower or single house of parliament or upper house or senate, by region as at 1 January 2015"/>
    <hyperlink ref="C8" location="'Table 5.2'!A1" display="Countries with a female Head of State and/or Government by region, as at 17 March 2015"/>
    <hyperlink ref="C9" location="Figure_5.4!A1" display="Share of women among ministers by region, 2005 to 2014"/>
    <hyperlink ref="C10" location="Figure_5.5!A1" display="Proportion and list of countries or areas where the national statistical office (NSO) is headed by a woman, by region"/>
    <hyperlink ref="C11" location="'Box 5.2'!A1" display="Share of women among professional staff in the United Nations System, as of 25 April 2014"/>
    <hyperlink ref="C12" location="'Table 5.3'!A1" display="Number and share of women among judges in international and regional courts"/>
    <hyperlink ref="C13" location="Figure_5.6!A1" display="Share of women among elected mayors, Latin America and the Caribbean, as of 11 August 2014"/>
    <hyperlink ref="C14" location="Figure_5.7!A1" display="Share of women in employment and in senior and middle management, 2009-2013 (latest available)"/>
    <hyperlink ref="C15" location="Figure_5.8!A1" display="Proportion of companies with at least one woman on their executive board in 2005 and 2011, by country"/>
    <hyperlink ref="C16" location="Figure_5.9!A1" display="Distribution of companies by number of women on their corporate board, by economic sector (end-20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workbookViewId="0"/>
  </sheetViews>
  <sheetFormatPr defaultRowHeight="15" x14ac:dyDescent="0.25"/>
  <cols>
    <col min="1" max="1" width="53.85546875" style="2" customWidth="1"/>
    <col min="2" max="16384" width="9.140625" style="2"/>
  </cols>
  <sheetData>
    <row r="1" spans="1:7" x14ac:dyDescent="0.25">
      <c r="A1" s="36" t="s">
        <v>476</v>
      </c>
    </row>
    <row r="2" spans="1:7" x14ac:dyDescent="0.25">
      <c r="A2" s="1" t="s">
        <v>468</v>
      </c>
    </row>
    <row r="4" spans="1:7" x14ac:dyDescent="0.25">
      <c r="B4" s="65" t="s">
        <v>451</v>
      </c>
      <c r="C4" s="65"/>
      <c r="D4" s="65"/>
      <c r="E4" s="65" t="s">
        <v>452</v>
      </c>
      <c r="F4" s="65"/>
      <c r="G4" s="65"/>
    </row>
    <row r="5" spans="1:7" ht="60" x14ac:dyDescent="0.25">
      <c r="B5" s="38" t="s">
        <v>453</v>
      </c>
      <c r="C5" s="38" t="s">
        <v>194</v>
      </c>
      <c r="D5" s="38" t="s">
        <v>454</v>
      </c>
      <c r="E5" s="39" t="s">
        <v>453</v>
      </c>
      <c r="F5" s="38" t="s">
        <v>194</v>
      </c>
      <c r="G5" s="38" t="s">
        <v>454</v>
      </c>
    </row>
    <row r="6" spans="1:7" x14ac:dyDescent="0.25">
      <c r="A6" s="40" t="s">
        <v>455</v>
      </c>
      <c r="B6" s="41"/>
      <c r="C6" s="41"/>
      <c r="D6" s="41"/>
      <c r="E6" s="42"/>
      <c r="F6" s="41"/>
      <c r="G6" s="41"/>
    </row>
    <row r="7" spans="1:7" x14ac:dyDescent="0.25">
      <c r="A7" s="43" t="s">
        <v>456</v>
      </c>
      <c r="B7" s="44">
        <v>1</v>
      </c>
      <c r="C7" s="44">
        <v>15</v>
      </c>
      <c r="D7" s="44">
        <v>7</v>
      </c>
      <c r="E7" s="45">
        <v>3</v>
      </c>
      <c r="F7" s="44">
        <v>15</v>
      </c>
      <c r="G7" s="44">
        <v>20</v>
      </c>
    </row>
    <row r="8" spans="1:7" x14ac:dyDescent="0.25">
      <c r="A8" s="43" t="s">
        <v>457</v>
      </c>
      <c r="B8" s="44">
        <v>7</v>
      </c>
      <c r="C8" s="44">
        <v>18</v>
      </c>
      <c r="D8" s="44">
        <v>39</v>
      </c>
      <c r="E8" s="45">
        <v>9</v>
      </c>
      <c r="F8" s="44">
        <v>16</v>
      </c>
      <c r="G8" s="44">
        <v>56</v>
      </c>
    </row>
    <row r="9" spans="1:7" x14ac:dyDescent="0.25">
      <c r="A9" s="43" t="s">
        <v>458</v>
      </c>
      <c r="B9" s="44">
        <v>0</v>
      </c>
      <c r="C9" s="44">
        <v>21</v>
      </c>
      <c r="D9" s="44">
        <v>0</v>
      </c>
      <c r="E9" s="45">
        <v>1</v>
      </c>
      <c r="F9" s="44">
        <v>21</v>
      </c>
      <c r="G9" s="44">
        <v>5</v>
      </c>
    </row>
    <row r="10" spans="1:7" x14ac:dyDescent="0.25">
      <c r="A10" s="46" t="s">
        <v>459</v>
      </c>
      <c r="B10" s="44"/>
      <c r="C10" s="44"/>
      <c r="D10" s="44"/>
      <c r="E10" s="45"/>
      <c r="F10" s="44"/>
      <c r="G10" s="44"/>
    </row>
    <row r="11" spans="1:7" x14ac:dyDescent="0.25">
      <c r="A11" s="43" t="s">
        <v>460</v>
      </c>
      <c r="B11" s="44">
        <v>1</v>
      </c>
      <c r="C11" s="44">
        <v>7</v>
      </c>
      <c r="D11" s="44">
        <v>14</v>
      </c>
      <c r="E11" s="45">
        <v>0</v>
      </c>
      <c r="F11" s="44">
        <v>6</v>
      </c>
      <c r="G11" s="44">
        <v>0</v>
      </c>
    </row>
    <row r="12" spans="1:7" x14ac:dyDescent="0.25">
      <c r="A12" s="43" t="s">
        <v>461</v>
      </c>
      <c r="B12" s="44">
        <v>1</v>
      </c>
      <c r="C12" s="44">
        <v>4</v>
      </c>
      <c r="D12" s="44">
        <v>25</v>
      </c>
      <c r="E12" s="45">
        <v>2</v>
      </c>
      <c r="F12" s="44">
        <v>4</v>
      </c>
      <c r="G12" s="44">
        <v>50</v>
      </c>
    </row>
    <row r="13" spans="1:7" x14ac:dyDescent="0.25">
      <c r="A13" s="67" t="s">
        <v>462</v>
      </c>
      <c r="B13" s="66">
        <v>1</v>
      </c>
      <c r="C13" s="66">
        <v>7</v>
      </c>
      <c r="D13" s="44"/>
      <c r="E13" s="45">
        <v>0</v>
      </c>
      <c r="F13" s="66">
        <v>7</v>
      </c>
      <c r="G13" s="44"/>
    </row>
    <row r="14" spans="1:7" x14ac:dyDescent="0.25">
      <c r="A14" s="67"/>
      <c r="B14" s="66"/>
      <c r="C14" s="66"/>
      <c r="D14" s="44">
        <v>14</v>
      </c>
      <c r="E14" s="45"/>
      <c r="F14" s="66"/>
      <c r="G14" s="44">
        <v>0</v>
      </c>
    </row>
    <row r="15" spans="1:7" x14ac:dyDescent="0.25">
      <c r="A15" s="67" t="s">
        <v>463</v>
      </c>
      <c r="B15" s="66">
        <v>1</v>
      </c>
      <c r="C15" s="66">
        <v>7</v>
      </c>
      <c r="D15" s="44"/>
      <c r="E15" s="45">
        <v>1</v>
      </c>
      <c r="F15" s="66">
        <v>7</v>
      </c>
      <c r="G15" s="66">
        <v>14</v>
      </c>
    </row>
    <row r="16" spans="1:7" x14ac:dyDescent="0.25">
      <c r="A16" s="67"/>
      <c r="B16" s="66"/>
      <c r="C16" s="66"/>
      <c r="D16" s="44">
        <v>14</v>
      </c>
      <c r="E16" s="45"/>
      <c r="F16" s="66"/>
      <c r="G16" s="66"/>
    </row>
    <row r="17" spans="1:7" x14ac:dyDescent="0.25">
      <c r="A17" s="67" t="s">
        <v>464</v>
      </c>
      <c r="B17" s="66">
        <v>14</v>
      </c>
      <c r="C17" s="66">
        <v>45</v>
      </c>
      <c r="D17" s="44"/>
      <c r="E17" s="45">
        <v>18</v>
      </c>
      <c r="F17" s="66">
        <v>47</v>
      </c>
      <c r="G17" s="66">
        <v>38</v>
      </c>
    </row>
    <row r="18" spans="1:7" x14ac:dyDescent="0.25">
      <c r="A18" s="67"/>
      <c r="B18" s="66"/>
      <c r="C18" s="66"/>
      <c r="D18" s="44">
        <v>31</v>
      </c>
      <c r="E18" s="45"/>
      <c r="F18" s="66"/>
      <c r="G18" s="66"/>
    </row>
    <row r="19" spans="1:7" x14ac:dyDescent="0.25">
      <c r="A19" s="43" t="s">
        <v>465</v>
      </c>
      <c r="B19" s="44">
        <v>6</v>
      </c>
      <c r="C19" s="44">
        <v>35</v>
      </c>
      <c r="D19" s="44">
        <v>17</v>
      </c>
      <c r="E19" s="45">
        <v>5</v>
      </c>
      <c r="F19" s="44">
        <v>28</v>
      </c>
      <c r="G19" s="44">
        <v>18</v>
      </c>
    </row>
    <row r="20" spans="1:7" x14ac:dyDescent="0.25">
      <c r="A20" s="47" t="s">
        <v>466</v>
      </c>
      <c r="B20" s="48">
        <v>7</v>
      </c>
      <c r="C20" s="48">
        <v>27</v>
      </c>
      <c r="D20" s="48">
        <v>26</v>
      </c>
      <c r="E20" s="49">
        <v>6</v>
      </c>
      <c r="F20" s="48">
        <v>28</v>
      </c>
      <c r="G20" s="48">
        <v>21</v>
      </c>
    </row>
    <row r="23" spans="1:7" x14ac:dyDescent="0.25">
      <c r="A23" s="1" t="s">
        <v>14</v>
      </c>
    </row>
    <row r="24" spans="1:7" x14ac:dyDescent="0.25">
      <c r="A24" s="37" t="s">
        <v>507</v>
      </c>
    </row>
    <row r="25" spans="1:7" x14ac:dyDescent="0.25">
      <c r="A25" s="7" t="s">
        <v>15</v>
      </c>
    </row>
    <row r="26" spans="1:7" x14ac:dyDescent="0.25">
      <c r="A26" s="2" t="s">
        <v>467</v>
      </c>
    </row>
  </sheetData>
  <mergeCells count="16">
    <mergeCell ref="B4:D4"/>
    <mergeCell ref="G15:G16"/>
    <mergeCell ref="A17:A18"/>
    <mergeCell ref="B17:B18"/>
    <mergeCell ref="C17:C18"/>
    <mergeCell ref="F17:F18"/>
    <mergeCell ref="G17:G18"/>
    <mergeCell ref="F13:F14"/>
    <mergeCell ref="A15:A16"/>
    <mergeCell ref="B15:B16"/>
    <mergeCell ref="C15:C16"/>
    <mergeCell ref="F15:F16"/>
    <mergeCell ref="A13:A14"/>
    <mergeCell ref="B13:B14"/>
    <mergeCell ref="C13:C14"/>
    <mergeCell ref="E4:G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zoomScaleNormal="100" workbookViewId="0"/>
  </sheetViews>
  <sheetFormatPr defaultRowHeight="15" x14ac:dyDescent="0.25"/>
  <cols>
    <col min="1" max="1" width="31.140625" style="2" bestFit="1" customWidth="1"/>
    <col min="2" max="2" width="42.5703125" style="2" bestFit="1" customWidth="1"/>
    <col min="3" max="16384" width="9.140625" style="2"/>
  </cols>
  <sheetData>
    <row r="1" spans="1:6" x14ac:dyDescent="0.25">
      <c r="A1" s="1" t="s">
        <v>22</v>
      </c>
      <c r="B1" s="1"/>
    </row>
    <row r="2" spans="1:6" x14ac:dyDescent="0.25">
      <c r="A2" s="1" t="s">
        <v>468</v>
      </c>
      <c r="B2" s="1"/>
    </row>
    <row r="6" spans="1:6" x14ac:dyDescent="0.25">
      <c r="C6" s="25" t="s">
        <v>23</v>
      </c>
      <c r="D6" s="25"/>
      <c r="E6" s="25" t="s">
        <v>24</v>
      </c>
      <c r="F6" s="25"/>
    </row>
    <row r="7" spans="1:6" x14ac:dyDescent="0.25">
      <c r="A7" s="25" t="s">
        <v>25</v>
      </c>
      <c r="B7" s="25" t="s">
        <v>25</v>
      </c>
      <c r="C7" s="25" t="s">
        <v>26</v>
      </c>
      <c r="D7" s="25" t="s">
        <v>27</v>
      </c>
      <c r="E7" s="25" t="s">
        <v>26</v>
      </c>
      <c r="F7" s="25" t="s">
        <v>27</v>
      </c>
    </row>
    <row r="8" spans="1:6" x14ac:dyDescent="0.25">
      <c r="A8" s="26" t="s">
        <v>28</v>
      </c>
      <c r="B8" s="26" t="s">
        <v>29</v>
      </c>
      <c r="C8" s="21">
        <v>6.3</v>
      </c>
      <c r="D8" s="4">
        <v>1998</v>
      </c>
      <c r="E8" s="21">
        <v>40.1</v>
      </c>
      <c r="F8" s="27">
        <v>2013</v>
      </c>
    </row>
    <row r="9" spans="1:6" x14ac:dyDescent="0.25">
      <c r="A9" s="26" t="s">
        <v>30</v>
      </c>
      <c r="B9" s="26" t="s">
        <v>31</v>
      </c>
      <c r="C9" s="21">
        <v>11.2</v>
      </c>
      <c r="D9" s="4">
        <v>2004</v>
      </c>
      <c r="E9" s="21">
        <v>28.6</v>
      </c>
      <c r="F9" s="27">
        <v>2013</v>
      </c>
    </row>
    <row r="10" spans="1:6" x14ac:dyDescent="0.25">
      <c r="A10" s="26" t="s">
        <v>32</v>
      </c>
      <c r="B10" s="26" t="s">
        <v>33</v>
      </c>
      <c r="C10" s="21">
        <v>23.1</v>
      </c>
      <c r="D10" s="4">
        <v>1998</v>
      </c>
      <c r="E10" s="21">
        <v>28.6</v>
      </c>
      <c r="F10" s="27">
        <v>2013</v>
      </c>
    </row>
    <row r="11" spans="1:6" x14ac:dyDescent="0.25">
      <c r="A11" s="26" t="s">
        <v>34</v>
      </c>
      <c r="B11" s="26" t="s">
        <v>35</v>
      </c>
      <c r="C11" s="21">
        <v>18.2</v>
      </c>
      <c r="D11" s="4">
        <v>2004</v>
      </c>
      <c r="E11" s="21">
        <v>26.666666670000001</v>
      </c>
      <c r="F11" s="27">
        <v>2013</v>
      </c>
    </row>
    <row r="12" spans="1:6" x14ac:dyDescent="0.25">
      <c r="A12" s="26" t="s">
        <v>36</v>
      </c>
      <c r="B12" s="26" t="s">
        <v>37</v>
      </c>
      <c r="C12" s="21">
        <v>0</v>
      </c>
      <c r="D12" s="4">
        <v>1998</v>
      </c>
      <c r="E12" s="21">
        <v>24.7</v>
      </c>
      <c r="F12" s="27">
        <v>2013</v>
      </c>
    </row>
    <row r="13" spans="1:6" x14ac:dyDescent="0.25">
      <c r="A13" s="26" t="s">
        <v>38</v>
      </c>
      <c r="B13" s="26" t="s">
        <v>39</v>
      </c>
      <c r="C13" s="21">
        <v>11.1</v>
      </c>
      <c r="D13" s="4">
        <v>2000</v>
      </c>
      <c r="E13" s="21">
        <v>22.2</v>
      </c>
      <c r="F13" s="27">
        <v>2012</v>
      </c>
    </row>
    <row r="14" spans="1:6" x14ac:dyDescent="0.25">
      <c r="A14" s="26" t="s">
        <v>40</v>
      </c>
      <c r="B14" s="26" t="s">
        <v>41</v>
      </c>
      <c r="C14" s="21">
        <v>6.7</v>
      </c>
      <c r="D14" s="4">
        <v>1998</v>
      </c>
      <c r="E14" s="21">
        <v>16.399999999999999</v>
      </c>
      <c r="F14" s="27">
        <v>2012</v>
      </c>
    </row>
    <row r="15" spans="1:6" x14ac:dyDescent="0.25">
      <c r="A15" s="26" t="s">
        <v>42</v>
      </c>
      <c r="B15" s="26" t="s">
        <v>43</v>
      </c>
      <c r="C15" s="21">
        <v>8.6</v>
      </c>
      <c r="D15" s="4">
        <v>2002</v>
      </c>
      <c r="E15" s="21">
        <v>12.3</v>
      </c>
      <c r="F15" s="27">
        <v>2013</v>
      </c>
    </row>
    <row r="16" spans="1:6" x14ac:dyDescent="0.25">
      <c r="A16" s="26" t="s">
        <v>44</v>
      </c>
      <c r="B16" s="26" t="s">
        <v>45</v>
      </c>
      <c r="C16" s="21">
        <v>9.4</v>
      </c>
      <c r="D16" s="4">
        <v>1998</v>
      </c>
      <c r="E16" s="21">
        <v>12.2</v>
      </c>
      <c r="F16" s="27">
        <v>2013</v>
      </c>
    </row>
    <row r="17" spans="1:6" x14ac:dyDescent="0.25">
      <c r="A17" s="26" t="s">
        <v>46</v>
      </c>
      <c r="B17" s="26" t="s">
        <v>47</v>
      </c>
      <c r="C17" s="21">
        <v>4.5999999999999996</v>
      </c>
      <c r="D17" s="4">
        <v>1998</v>
      </c>
      <c r="E17" s="21">
        <v>11.84612619</v>
      </c>
      <c r="F17" s="27">
        <v>2013</v>
      </c>
    </row>
    <row r="18" spans="1:6" x14ac:dyDescent="0.25">
      <c r="A18" s="26" t="s">
        <v>48</v>
      </c>
      <c r="B18" s="26" t="s">
        <v>49</v>
      </c>
      <c r="C18" s="21">
        <v>8.4</v>
      </c>
      <c r="D18" s="4">
        <v>1998</v>
      </c>
      <c r="E18" s="21">
        <v>10.687022900000001</v>
      </c>
      <c r="F18" s="27">
        <v>2013</v>
      </c>
    </row>
    <row r="19" spans="1:6" x14ac:dyDescent="0.25">
      <c r="A19" s="26" t="s">
        <v>50</v>
      </c>
      <c r="B19" s="26" t="s">
        <v>51</v>
      </c>
      <c r="C19" s="21">
        <v>6.4</v>
      </c>
      <c r="D19" s="4">
        <v>1998</v>
      </c>
      <c r="E19" s="21">
        <v>10.188509870000001</v>
      </c>
      <c r="F19" s="27">
        <v>2013</v>
      </c>
    </row>
    <row r="20" spans="1:6" x14ac:dyDescent="0.25">
      <c r="A20" s="26" t="s">
        <v>52</v>
      </c>
      <c r="B20" s="26" t="s">
        <v>53</v>
      </c>
      <c r="C20" s="21">
        <v>4.5</v>
      </c>
      <c r="D20" s="4">
        <v>1999</v>
      </c>
      <c r="E20" s="21">
        <v>9.7272727270000008</v>
      </c>
      <c r="F20" s="27">
        <v>2013</v>
      </c>
    </row>
    <row r="21" spans="1:6" x14ac:dyDescent="0.25">
      <c r="A21" s="26" t="s">
        <v>54</v>
      </c>
      <c r="B21" s="26" t="s">
        <v>55</v>
      </c>
      <c r="C21" s="21">
        <v>13.4</v>
      </c>
      <c r="D21" s="4">
        <v>1998</v>
      </c>
      <c r="E21" s="21">
        <v>9.3000000000000007</v>
      </c>
      <c r="F21" s="27">
        <v>2013</v>
      </c>
    </row>
    <row r="22" spans="1:6" x14ac:dyDescent="0.25">
      <c r="A22" s="26" t="s">
        <v>56</v>
      </c>
      <c r="B22" s="26" t="s">
        <v>57</v>
      </c>
      <c r="C22" s="21">
        <v>9.1</v>
      </c>
      <c r="D22" s="4">
        <v>2010</v>
      </c>
      <c r="E22" s="21">
        <v>9.1</v>
      </c>
      <c r="F22" s="27">
        <v>2012</v>
      </c>
    </row>
    <row r="23" spans="1:6" x14ac:dyDescent="0.25">
      <c r="A23" s="26" t="s">
        <v>58</v>
      </c>
      <c r="B23" s="26" t="s">
        <v>59</v>
      </c>
      <c r="C23" s="21">
        <v>3.9</v>
      </c>
      <c r="D23" s="4">
        <v>1998</v>
      </c>
      <c r="E23" s="21">
        <v>7.7380952379999997</v>
      </c>
      <c r="F23" s="27">
        <v>2013</v>
      </c>
    </row>
    <row r="24" spans="1:6" x14ac:dyDescent="0.25">
      <c r="A24" s="26" t="s">
        <v>60</v>
      </c>
      <c r="B24" s="26" t="s">
        <v>61</v>
      </c>
      <c r="C24" s="21">
        <v>1.7</v>
      </c>
      <c r="D24" s="4">
        <v>1998</v>
      </c>
      <c r="E24" s="21">
        <v>7.7</v>
      </c>
      <c r="F24" s="27">
        <v>2013</v>
      </c>
    </row>
    <row r="25" spans="1:6" x14ac:dyDescent="0.25">
      <c r="A25" s="26" t="s">
        <v>62</v>
      </c>
      <c r="B25" s="26" t="s">
        <v>63</v>
      </c>
      <c r="C25" s="21">
        <v>2.7</v>
      </c>
      <c r="D25" s="4">
        <v>1998</v>
      </c>
      <c r="E25" s="21">
        <v>7.6</v>
      </c>
      <c r="F25" s="27">
        <v>2013</v>
      </c>
    </row>
    <row r="26" spans="1:6" x14ac:dyDescent="0.25">
      <c r="A26" s="26" t="s">
        <v>64</v>
      </c>
      <c r="B26" s="26" t="s">
        <v>65</v>
      </c>
      <c r="C26" s="21">
        <v>3</v>
      </c>
      <c r="D26" s="4">
        <v>1998</v>
      </c>
      <c r="E26" s="21">
        <v>6.3</v>
      </c>
      <c r="F26" s="27">
        <v>2013</v>
      </c>
    </row>
    <row r="27" spans="1:6" x14ac:dyDescent="0.25">
      <c r="A27" s="26" t="s">
        <v>66</v>
      </c>
      <c r="B27" s="26" t="s">
        <v>67</v>
      </c>
      <c r="C27" s="21">
        <v>3.3</v>
      </c>
      <c r="D27" s="4">
        <v>1998</v>
      </c>
      <c r="E27" s="21">
        <v>5.6421677800000003</v>
      </c>
      <c r="F27" s="27">
        <v>2013</v>
      </c>
    </row>
    <row r="28" spans="1:6" x14ac:dyDescent="0.25">
      <c r="A28" s="26" t="s">
        <v>68</v>
      </c>
      <c r="B28" s="26" t="s">
        <v>69</v>
      </c>
      <c r="C28" s="21">
        <v>6.4102564099999997</v>
      </c>
      <c r="D28" s="4">
        <v>2009</v>
      </c>
      <c r="E28" s="21">
        <v>5.1282051280000003</v>
      </c>
      <c r="F28" s="27">
        <v>2013</v>
      </c>
    </row>
    <row r="29" spans="1:6" x14ac:dyDescent="0.25">
      <c r="A29" s="26" t="s">
        <v>70</v>
      </c>
      <c r="B29" s="26" t="s">
        <v>71</v>
      </c>
      <c r="C29" s="21">
        <v>2.9</v>
      </c>
      <c r="D29" s="4">
        <v>1998</v>
      </c>
      <c r="E29" s="21">
        <v>3.9</v>
      </c>
      <c r="F29" s="27">
        <v>2013</v>
      </c>
    </row>
    <row r="30" spans="1:6" x14ac:dyDescent="0.25">
      <c r="A30" s="26" t="s">
        <v>72</v>
      </c>
      <c r="B30" s="26" t="s">
        <v>73</v>
      </c>
      <c r="C30" s="21">
        <v>9.5</v>
      </c>
      <c r="D30" s="4">
        <v>1998</v>
      </c>
      <c r="E30" s="21">
        <v>3.4</v>
      </c>
      <c r="F30" s="27">
        <v>2012</v>
      </c>
    </row>
    <row r="31" spans="1:6" x14ac:dyDescent="0.25">
      <c r="A31" s="26" t="s">
        <v>74</v>
      </c>
      <c r="B31" s="26" t="s">
        <v>75</v>
      </c>
      <c r="C31" s="21">
        <v>0.6</v>
      </c>
      <c r="D31" s="4">
        <v>1998</v>
      </c>
      <c r="E31" s="21">
        <v>2.1</v>
      </c>
      <c r="F31" s="27">
        <v>2013</v>
      </c>
    </row>
    <row r="35" spans="1:2" x14ac:dyDescent="0.25">
      <c r="A35" s="1" t="s">
        <v>14</v>
      </c>
      <c r="B35" s="1"/>
    </row>
    <row r="36" spans="1:2" x14ac:dyDescent="0.25">
      <c r="A36" s="37" t="s">
        <v>509</v>
      </c>
    </row>
    <row r="38" spans="1:2" x14ac:dyDescent="0.25">
      <c r="A38" s="7" t="s">
        <v>15</v>
      </c>
      <c r="B38" s="7"/>
    </row>
    <row r="39" spans="1:2" x14ac:dyDescent="0.25">
      <c r="A39" s="11" t="s">
        <v>508</v>
      </c>
      <c r="B39" s="8"/>
    </row>
    <row r="40" spans="1:2" x14ac:dyDescent="0.25">
      <c r="A40" s="9"/>
      <c r="B40" s="9"/>
    </row>
    <row r="41" spans="1:2" x14ac:dyDescent="0.25">
      <c r="A41" s="9"/>
      <c r="B41" s="9"/>
    </row>
    <row r="42" spans="1:2" x14ac:dyDescent="0.25">
      <c r="A42" s="7"/>
      <c r="B42" s="7"/>
    </row>
    <row r="43" spans="1:2" x14ac:dyDescent="0.25">
      <c r="A43" s="28"/>
      <c r="B43" s="28"/>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zoomScaleNormal="100" workbookViewId="0"/>
  </sheetViews>
  <sheetFormatPr defaultRowHeight="15" x14ac:dyDescent="0.25"/>
  <cols>
    <col min="1" max="1" width="18.7109375" style="2" bestFit="1" customWidth="1"/>
    <col min="2" max="2" width="51.7109375" style="2" bestFit="1" customWidth="1"/>
    <col min="3" max="3" width="12.7109375" style="2" bestFit="1" customWidth="1"/>
    <col min="4" max="4" width="14.5703125" style="2" bestFit="1" customWidth="1"/>
    <col min="5" max="6" width="18" style="2" customWidth="1"/>
    <col min="7" max="16384" width="9.140625" style="2"/>
  </cols>
  <sheetData>
    <row r="1" spans="1:6" x14ac:dyDescent="0.25">
      <c r="A1" s="1" t="s">
        <v>77</v>
      </c>
    </row>
    <row r="2" spans="1:6" x14ac:dyDescent="0.25">
      <c r="A2" s="1" t="s">
        <v>468</v>
      </c>
    </row>
    <row r="3" spans="1:6" x14ac:dyDescent="0.25">
      <c r="A3" s="1"/>
    </row>
    <row r="4" spans="1:6" x14ac:dyDescent="0.25">
      <c r="A4" s="1"/>
    </row>
    <row r="6" spans="1:6" ht="60" x14ac:dyDescent="0.25">
      <c r="A6" s="52" t="s">
        <v>13</v>
      </c>
      <c r="B6" s="52" t="s">
        <v>78</v>
      </c>
      <c r="C6" s="52" t="s">
        <v>79</v>
      </c>
      <c r="D6" s="52" t="s">
        <v>80</v>
      </c>
      <c r="E6" s="52" t="s">
        <v>81</v>
      </c>
      <c r="F6" s="52" t="s">
        <v>82</v>
      </c>
    </row>
    <row r="7" spans="1:6" x14ac:dyDescent="0.25">
      <c r="A7" s="29" t="s">
        <v>3</v>
      </c>
      <c r="B7" s="29" t="s">
        <v>83</v>
      </c>
      <c r="C7" s="29">
        <v>231</v>
      </c>
      <c r="D7" s="29">
        <v>2013</v>
      </c>
      <c r="E7" s="30">
        <v>45.544159410425515</v>
      </c>
      <c r="F7" s="29">
        <v>21.08</v>
      </c>
    </row>
    <row r="8" spans="1:6" x14ac:dyDescent="0.25">
      <c r="A8" s="29" t="s">
        <v>3</v>
      </c>
      <c r="B8" s="29" t="s">
        <v>84</v>
      </c>
      <c r="C8" s="29">
        <v>430</v>
      </c>
      <c r="D8" s="29">
        <v>2010</v>
      </c>
      <c r="E8" s="30">
        <v>47.386519944979369</v>
      </c>
      <c r="F8" s="29">
        <v>18.18</v>
      </c>
    </row>
    <row r="9" spans="1:6" x14ac:dyDescent="0.25">
      <c r="A9" s="29" t="s">
        <v>3</v>
      </c>
      <c r="B9" s="29" t="s">
        <v>85</v>
      </c>
      <c r="C9" s="29">
        <v>480</v>
      </c>
      <c r="D9" s="29">
        <v>2012</v>
      </c>
      <c r="E9" s="30">
        <v>35.754189944134076</v>
      </c>
      <c r="F9" s="29">
        <v>23.19</v>
      </c>
    </row>
    <row r="10" spans="1:6" x14ac:dyDescent="0.25">
      <c r="A10" s="29" t="s">
        <v>4</v>
      </c>
      <c r="B10" s="29" t="s">
        <v>86</v>
      </c>
      <c r="C10" s="29">
        <v>533</v>
      </c>
      <c r="D10" s="29">
        <v>2010</v>
      </c>
      <c r="E10" s="30" t="s">
        <v>87</v>
      </c>
      <c r="F10" s="29">
        <v>43.28</v>
      </c>
    </row>
    <row r="11" spans="1:6" x14ac:dyDescent="0.25">
      <c r="A11" s="29" t="s">
        <v>4</v>
      </c>
      <c r="B11" s="29" t="s">
        <v>60</v>
      </c>
      <c r="C11" s="29">
        <v>214</v>
      </c>
      <c r="D11" s="29">
        <v>2013</v>
      </c>
      <c r="E11" s="30">
        <v>36.311454953830797</v>
      </c>
      <c r="F11" s="29">
        <v>47.37</v>
      </c>
    </row>
    <row r="12" spans="1:6" x14ac:dyDescent="0.25">
      <c r="A12" s="29" t="s">
        <v>5</v>
      </c>
      <c r="B12" s="29" t="s">
        <v>50</v>
      </c>
      <c r="C12" s="29">
        <v>32</v>
      </c>
      <c r="D12" s="29">
        <v>2012</v>
      </c>
      <c r="E12" s="30">
        <v>39.722615341069911</v>
      </c>
      <c r="F12" s="29">
        <v>35.11</v>
      </c>
    </row>
    <row r="13" spans="1:6" x14ac:dyDescent="0.25">
      <c r="A13" s="29" t="s">
        <v>5</v>
      </c>
      <c r="B13" s="29" t="s">
        <v>42</v>
      </c>
      <c r="C13" s="29">
        <v>188</v>
      </c>
      <c r="D13" s="29">
        <v>2013</v>
      </c>
      <c r="E13" s="30">
        <v>35.408022130013833</v>
      </c>
      <c r="F13" s="29">
        <v>36.590000000000003</v>
      </c>
    </row>
    <row r="14" spans="1:6" x14ac:dyDescent="0.25">
      <c r="A14" s="29" t="s">
        <v>5</v>
      </c>
      <c r="B14" s="29" t="s">
        <v>64</v>
      </c>
      <c r="C14" s="29">
        <v>218</v>
      </c>
      <c r="D14" s="29">
        <v>2013</v>
      </c>
      <c r="E14" s="30">
        <v>39.618995030369966</v>
      </c>
      <c r="F14" s="29">
        <v>36.450000000000003</v>
      </c>
    </row>
    <row r="15" spans="1:6" x14ac:dyDescent="0.25">
      <c r="A15" s="29" t="s">
        <v>5</v>
      </c>
      <c r="B15" s="29" t="s">
        <v>48</v>
      </c>
      <c r="C15" s="29">
        <v>222</v>
      </c>
      <c r="D15" s="29">
        <v>2013</v>
      </c>
      <c r="E15" s="30">
        <v>42.624854819976768</v>
      </c>
      <c r="F15" s="29">
        <v>42.69</v>
      </c>
    </row>
    <row r="16" spans="1:6" x14ac:dyDescent="0.25">
      <c r="A16" s="29" t="s">
        <v>5</v>
      </c>
      <c r="B16" s="29" t="s">
        <v>74</v>
      </c>
      <c r="C16" s="29">
        <v>320</v>
      </c>
      <c r="D16" s="29">
        <v>2013</v>
      </c>
      <c r="E16" s="30">
        <v>37.778144058018789</v>
      </c>
      <c r="F16" s="29">
        <v>21.84</v>
      </c>
    </row>
    <row r="17" spans="1:6" x14ac:dyDescent="0.25">
      <c r="A17" s="29" t="s">
        <v>5</v>
      </c>
      <c r="B17" s="29" t="s">
        <v>66</v>
      </c>
      <c r="C17" s="29">
        <v>484</v>
      </c>
      <c r="D17" s="29">
        <v>2013</v>
      </c>
      <c r="E17" s="30">
        <v>38.495929403955408</v>
      </c>
      <c r="F17" s="29">
        <v>31.57</v>
      </c>
    </row>
    <row r="18" spans="1:6" x14ac:dyDescent="0.25">
      <c r="A18" s="29" t="s">
        <v>5</v>
      </c>
      <c r="B18" s="29" t="s">
        <v>54</v>
      </c>
      <c r="C18" s="29">
        <v>591</v>
      </c>
      <c r="D18" s="29">
        <v>2012</v>
      </c>
      <c r="E18" s="30">
        <v>36.760482481332566</v>
      </c>
      <c r="F18" s="29">
        <v>48.73</v>
      </c>
    </row>
    <row r="19" spans="1:6" x14ac:dyDescent="0.25">
      <c r="A19" s="29" t="s">
        <v>5</v>
      </c>
      <c r="B19" s="29" t="s">
        <v>36</v>
      </c>
      <c r="C19" s="29">
        <v>858</v>
      </c>
      <c r="D19" s="29">
        <v>2011</v>
      </c>
      <c r="E19" s="30">
        <v>43.57405140758874</v>
      </c>
      <c r="F19" s="29">
        <v>25.14</v>
      </c>
    </row>
    <row r="20" spans="1:6" x14ac:dyDescent="0.25">
      <c r="A20" s="29" t="s">
        <v>8</v>
      </c>
      <c r="B20" s="29" t="s">
        <v>88</v>
      </c>
      <c r="C20" s="29">
        <v>116</v>
      </c>
      <c r="D20" s="29">
        <v>2010</v>
      </c>
      <c r="E20" s="30">
        <v>49.959174151405577</v>
      </c>
      <c r="F20" s="29">
        <v>14.13</v>
      </c>
    </row>
    <row r="21" spans="1:6" x14ac:dyDescent="0.25">
      <c r="A21" s="29" t="s">
        <v>8</v>
      </c>
      <c r="B21" s="29" t="s">
        <v>89</v>
      </c>
      <c r="C21" s="29">
        <v>360</v>
      </c>
      <c r="D21" s="29">
        <v>2013</v>
      </c>
      <c r="E21" s="30">
        <v>37.593038916849792</v>
      </c>
      <c r="F21" s="29">
        <v>20.03</v>
      </c>
    </row>
    <row r="22" spans="1:6" x14ac:dyDescent="0.25">
      <c r="A22" s="29" t="s">
        <v>8</v>
      </c>
      <c r="B22" s="29" t="s">
        <v>90</v>
      </c>
      <c r="C22" s="29">
        <v>458</v>
      </c>
      <c r="D22" s="29">
        <v>2013</v>
      </c>
      <c r="E22" s="30">
        <v>38.546203183149892</v>
      </c>
      <c r="F22" s="29">
        <v>20.87</v>
      </c>
    </row>
    <row r="23" spans="1:6" x14ac:dyDescent="0.25">
      <c r="A23" s="29" t="s">
        <v>8</v>
      </c>
      <c r="B23" s="29" t="s">
        <v>91</v>
      </c>
      <c r="C23" s="29">
        <v>608</v>
      </c>
      <c r="D23" s="29">
        <v>2012</v>
      </c>
      <c r="E23" s="30">
        <v>39.598563386739343</v>
      </c>
      <c r="F23" s="29">
        <v>41.04</v>
      </c>
    </row>
    <row r="24" spans="1:6" x14ac:dyDescent="0.25">
      <c r="A24" s="29" t="s">
        <v>8</v>
      </c>
      <c r="B24" s="29" t="s">
        <v>92</v>
      </c>
      <c r="C24" s="29">
        <v>764</v>
      </c>
      <c r="D24" s="29">
        <v>2013</v>
      </c>
      <c r="E24" s="30">
        <v>45.85291502603836</v>
      </c>
      <c r="F24" s="29">
        <v>28.99</v>
      </c>
    </row>
    <row r="25" spans="1:6" x14ac:dyDescent="0.25">
      <c r="A25" s="29" t="s">
        <v>7</v>
      </c>
      <c r="B25" s="29" t="s">
        <v>93</v>
      </c>
      <c r="C25" s="29">
        <v>144</v>
      </c>
      <c r="D25" s="29">
        <v>2010</v>
      </c>
      <c r="E25" s="30">
        <v>32.203794296623315</v>
      </c>
      <c r="F25" s="29">
        <v>23.73</v>
      </c>
    </row>
    <row r="26" spans="1:6" x14ac:dyDescent="0.25">
      <c r="A26" s="29" t="s">
        <v>9</v>
      </c>
      <c r="B26" s="29" t="s">
        <v>94</v>
      </c>
      <c r="C26" s="29">
        <v>275</v>
      </c>
      <c r="D26" s="29">
        <v>2012</v>
      </c>
      <c r="E26" s="30" t="s">
        <v>87</v>
      </c>
      <c r="F26" s="29">
        <v>15.42</v>
      </c>
    </row>
    <row r="27" spans="1:6" x14ac:dyDescent="0.25">
      <c r="A27" s="29" t="s">
        <v>9</v>
      </c>
      <c r="B27" s="29" t="s">
        <v>95</v>
      </c>
      <c r="C27" s="29">
        <v>792</v>
      </c>
      <c r="D27" s="29">
        <v>2013</v>
      </c>
      <c r="E27" s="30">
        <v>29.980236357036262</v>
      </c>
      <c r="F27" s="29">
        <v>16.57</v>
      </c>
    </row>
    <row r="28" spans="1:6" x14ac:dyDescent="0.25">
      <c r="A28" s="29" t="s">
        <v>96</v>
      </c>
      <c r="B28" s="29" t="s">
        <v>97</v>
      </c>
      <c r="C28" s="29">
        <v>8</v>
      </c>
      <c r="D28" s="29">
        <v>2009</v>
      </c>
      <c r="E28" s="30">
        <v>42.145922746781117</v>
      </c>
      <c r="F28" s="29">
        <v>22.47</v>
      </c>
    </row>
    <row r="29" spans="1:6" x14ac:dyDescent="0.25">
      <c r="A29" s="29" t="s">
        <v>96</v>
      </c>
      <c r="B29" s="29" t="s">
        <v>98</v>
      </c>
      <c r="C29" s="29">
        <v>36</v>
      </c>
      <c r="D29" s="29">
        <v>2013</v>
      </c>
      <c r="E29" s="30">
        <v>45.624140302613483</v>
      </c>
      <c r="F29" s="29">
        <v>31.76</v>
      </c>
    </row>
    <row r="30" spans="1:6" x14ac:dyDescent="0.25">
      <c r="A30" s="29" t="s">
        <v>96</v>
      </c>
      <c r="B30" s="29" t="s">
        <v>99</v>
      </c>
      <c r="C30" s="29">
        <v>40</v>
      </c>
      <c r="D30" s="29">
        <v>2013</v>
      </c>
      <c r="E30" s="30">
        <v>46.248812915479583</v>
      </c>
      <c r="F30" s="29">
        <v>26.35</v>
      </c>
    </row>
    <row r="31" spans="1:6" x14ac:dyDescent="0.25">
      <c r="A31" s="29" t="s">
        <v>96</v>
      </c>
      <c r="B31" s="29" t="s">
        <v>100</v>
      </c>
      <c r="C31" s="29">
        <v>112</v>
      </c>
      <c r="D31" s="29">
        <v>2009</v>
      </c>
      <c r="E31" s="30">
        <v>49.545454545454547</v>
      </c>
      <c r="F31" s="29">
        <v>46.97</v>
      </c>
    </row>
    <row r="32" spans="1:6" x14ac:dyDescent="0.25">
      <c r="A32" s="29" t="s">
        <v>96</v>
      </c>
      <c r="B32" s="29" t="s">
        <v>101</v>
      </c>
      <c r="C32" s="29">
        <v>56</v>
      </c>
      <c r="D32" s="29">
        <v>2013</v>
      </c>
      <c r="E32" s="30">
        <v>45.919501890148986</v>
      </c>
      <c r="F32" s="29">
        <v>30.75</v>
      </c>
    </row>
    <row r="33" spans="1:6" x14ac:dyDescent="0.25">
      <c r="A33" s="29" t="s">
        <v>96</v>
      </c>
      <c r="B33" s="29" t="s">
        <v>102</v>
      </c>
      <c r="C33" s="29">
        <v>100</v>
      </c>
      <c r="D33" s="29">
        <v>2013</v>
      </c>
      <c r="E33" s="30">
        <v>47.182855167646039</v>
      </c>
      <c r="F33" s="29">
        <v>36</v>
      </c>
    </row>
    <row r="34" spans="1:6" x14ac:dyDescent="0.25">
      <c r="A34" s="29" t="s">
        <v>96</v>
      </c>
      <c r="B34" s="29" t="s">
        <v>103</v>
      </c>
      <c r="C34" s="29">
        <v>191</v>
      </c>
      <c r="D34" s="29">
        <v>2013</v>
      </c>
      <c r="E34" s="30">
        <v>46.143875567077124</v>
      </c>
      <c r="F34" s="29">
        <v>27.32</v>
      </c>
    </row>
    <row r="35" spans="1:6" x14ac:dyDescent="0.25">
      <c r="A35" s="29" t="s">
        <v>96</v>
      </c>
      <c r="B35" s="29" t="s">
        <v>104</v>
      </c>
      <c r="C35" s="29">
        <v>196</v>
      </c>
      <c r="D35" s="29">
        <v>2013</v>
      </c>
      <c r="E35" s="30">
        <v>43.614931237721024</v>
      </c>
      <c r="F35" s="29">
        <v>18.7</v>
      </c>
    </row>
    <row r="36" spans="1:6" x14ac:dyDescent="0.25">
      <c r="A36" s="29" t="s">
        <v>96</v>
      </c>
      <c r="B36" s="29" t="s">
        <v>105</v>
      </c>
      <c r="C36" s="29">
        <v>203</v>
      </c>
      <c r="D36" s="29">
        <v>2013</v>
      </c>
      <c r="E36" s="30">
        <v>43.270564915758172</v>
      </c>
      <c r="F36" s="29">
        <v>24.54</v>
      </c>
    </row>
    <row r="37" spans="1:6" x14ac:dyDescent="0.25">
      <c r="A37" s="29" t="s">
        <v>96</v>
      </c>
      <c r="B37" s="29" t="s">
        <v>106</v>
      </c>
      <c r="C37" s="29">
        <v>208</v>
      </c>
      <c r="D37" s="29">
        <v>2013</v>
      </c>
      <c r="E37" s="30">
        <v>47.473997028231793</v>
      </c>
      <c r="F37" s="29">
        <v>27.46</v>
      </c>
    </row>
    <row r="38" spans="1:6" x14ac:dyDescent="0.25">
      <c r="A38" s="29" t="s">
        <v>96</v>
      </c>
      <c r="B38" s="29" t="s">
        <v>107</v>
      </c>
      <c r="C38" s="29">
        <v>233</v>
      </c>
      <c r="D38" s="29">
        <v>2013</v>
      </c>
      <c r="E38" s="30">
        <v>49.673202614379086</v>
      </c>
      <c r="F38" s="29">
        <v>32.81</v>
      </c>
    </row>
    <row r="39" spans="1:6" x14ac:dyDescent="0.25">
      <c r="A39" s="29" t="s">
        <v>96</v>
      </c>
      <c r="B39" s="29" t="s">
        <v>108</v>
      </c>
      <c r="C39" s="29">
        <v>246</v>
      </c>
      <c r="D39" s="29">
        <v>2013</v>
      </c>
      <c r="E39" s="30">
        <v>48.131779831257532</v>
      </c>
      <c r="F39" s="29">
        <v>29.47</v>
      </c>
    </row>
    <row r="40" spans="1:6" x14ac:dyDescent="0.25">
      <c r="A40" s="29" t="s">
        <v>96</v>
      </c>
      <c r="B40" s="29" t="s">
        <v>109</v>
      </c>
      <c r="C40" s="29">
        <v>250</v>
      </c>
      <c r="D40" s="29">
        <v>2013</v>
      </c>
      <c r="E40" s="30">
        <v>47.341455083684394</v>
      </c>
      <c r="F40" s="29">
        <v>35.72</v>
      </c>
    </row>
    <row r="41" spans="1:6" x14ac:dyDescent="0.25">
      <c r="A41" s="29" t="s">
        <v>96</v>
      </c>
      <c r="B41" s="29" t="s">
        <v>110</v>
      </c>
      <c r="C41" s="29">
        <v>276</v>
      </c>
      <c r="D41" s="29">
        <v>2013</v>
      </c>
      <c r="E41" s="30">
        <v>46.088940126076182</v>
      </c>
      <c r="F41" s="29">
        <v>27.48</v>
      </c>
    </row>
    <row r="42" spans="1:6" x14ac:dyDescent="0.25">
      <c r="A42" s="29" t="s">
        <v>96</v>
      </c>
      <c r="B42" s="29" t="s">
        <v>111</v>
      </c>
      <c r="C42" s="29">
        <v>300</v>
      </c>
      <c r="D42" s="29">
        <v>2013</v>
      </c>
      <c r="E42" s="30">
        <v>40.032679738562095</v>
      </c>
      <c r="F42" s="29">
        <v>25.27</v>
      </c>
    </row>
    <row r="43" spans="1:6" x14ac:dyDescent="0.25">
      <c r="A43" s="29" t="s">
        <v>96</v>
      </c>
      <c r="B43" s="29" t="s">
        <v>112</v>
      </c>
      <c r="C43" s="29">
        <v>348</v>
      </c>
      <c r="D43" s="29">
        <v>2013</v>
      </c>
      <c r="E43" s="30">
        <v>45.860676426047455</v>
      </c>
      <c r="F43" s="29">
        <v>37.35</v>
      </c>
    </row>
    <row r="44" spans="1:6" x14ac:dyDescent="0.25">
      <c r="A44" s="29" t="s">
        <v>96</v>
      </c>
      <c r="B44" s="29" t="s">
        <v>113</v>
      </c>
      <c r="C44" s="29">
        <v>352</v>
      </c>
      <c r="D44" s="29">
        <v>2013</v>
      </c>
      <c r="E44" s="30">
        <v>47.802197802197803</v>
      </c>
      <c r="F44" s="29">
        <v>37.869999999999997</v>
      </c>
    </row>
    <row r="45" spans="1:6" x14ac:dyDescent="0.25">
      <c r="A45" s="29" t="s">
        <v>96</v>
      </c>
      <c r="B45" s="29" t="s">
        <v>114</v>
      </c>
      <c r="C45" s="29">
        <v>372</v>
      </c>
      <c r="D45" s="29">
        <v>2013</v>
      </c>
      <c r="E45" s="30">
        <v>45.83114840062926</v>
      </c>
      <c r="F45" s="29">
        <v>30.02</v>
      </c>
    </row>
    <row r="46" spans="1:6" x14ac:dyDescent="0.25">
      <c r="A46" s="29" t="s">
        <v>96</v>
      </c>
      <c r="B46" s="29" t="s">
        <v>115</v>
      </c>
      <c r="C46" s="29">
        <v>376</v>
      </c>
      <c r="D46" s="29">
        <v>2013</v>
      </c>
      <c r="E46" s="30">
        <v>46.745027124773955</v>
      </c>
      <c r="F46" s="29">
        <v>32.35</v>
      </c>
    </row>
    <row r="47" spans="1:6" x14ac:dyDescent="0.25">
      <c r="A47" s="29" t="s">
        <v>96</v>
      </c>
      <c r="B47" s="29" t="s">
        <v>116</v>
      </c>
      <c r="C47" s="29">
        <v>380</v>
      </c>
      <c r="D47" s="29">
        <v>2013</v>
      </c>
      <c r="E47" s="30">
        <v>41.344835213448349</v>
      </c>
      <c r="F47" s="29">
        <v>21.76</v>
      </c>
    </row>
    <row r="48" spans="1:6" x14ac:dyDescent="0.25">
      <c r="A48" s="29" t="s">
        <v>96</v>
      </c>
      <c r="B48" s="29" t="s">
        <v>117</v>
      </c>
      <c r="C48" s="29">
        <v>428</v>
      </c>
      <c r="D48" s="29">
        <v>2013</v>
      </c>
      <c r="E48" s="30">
        <v>50.425531914893618</v>
      </c>
      <c r="F48" s="29">
        <v>42.22</v>
      </c>
    </row>
    <row r="49" spans="1:6" x14ac:dyDescent="0.25">
      <c r="A49" s="29" t="s">
        <v>96</v>
      </c>
      <c r="B49" s="29" t="s">
        <v>118</v>
      </c>
      <c r="C49" s="29">
        <v>440</v>
      </c>
      <c r="D49" s="29">
        <v>2013</v>
      </c>
      <c r="E49" s="30">
        <v>50.944767441860463</v>
      </c>
      <c r="F49" s="29">
        <v>36.46</v>
      </c>
    </row>
    <row r="50" spans="1:6" x14ac:dyDescent="0.25">
      <c r="A50" s="29" t="s">
        <v>96</v>
      </c>
      <c r="B50" s="29" t="s">
        <v>119</v>
      </c>
      <c r="C50" s="29">
        <v>442</v>
      </c>
      <c r="D50" s="29">
        <v>2013</v>
      </c>
      <c r="E50" s="30">
        <v>44.117647058823529</v>
      </c>
      <c r="F50" s="29">
        <v>14.62</v>
      </c>
    </row>
    <row r="51" spans="1:6" x14ac:dyDescent="0.25">
      <c r="A51" s="29" t="s">
        <v>96</v>
      </c>
      <c r="B51" s="29" t="s">
        <v>120</v>
      </c>
      <c r="C51" s="29">
        <v>470</v>
      </c>
      <c r="D51" s="29">
        <v>2013</v>
      </c>
      <c r="E51" s="30">
        <v>36.516853932584269</v>
      </c>
      <c r="F51" s="29">
        <v>28.63</v>
      </c>
    </row>
    <row r="52" spans="1:6" x14ac:dyDescent="0.25">
      <c r="A52" s="29" t="s">
        <v>96</v>
      </c>
      <c r="B52" s="29" t="s">
        <v>121</v>
      </c>
      <c r="C52" s="29">
        <v>528</v>
      </c>
      <c r="D52" s="29">
        <v>2013</v>
      </c>
      <c r="E52" s="30">
        <v>46.307600239377614</v>
      </c>
      <c r="F52" s="29">
        <v>23.21</v>
      </c>
    </row>
    <row r="53" spans="1:6" x14ac:dyDescent="0.25">
      <c r="A53" s="29" t="s">
        <v>96</v>
      </c>
      <c r="B53" s="29" t="s">
        <v>122</v>
      </c>
      <c r="C53" s="29">
        <v>578</v>
      </c>
      <c r="D53" s="29">
        <v>2013</v>
      </c>
      <c r="E53" s="30">
        <v>47.413457798521975</v>
      </c>
      <c r="F53" s="29">
        <v>31.35</v>
      </c>
    </row>
    <row r="54" spans="1:6" x14ac:dyDescent="0.25">
      <c r="A54" s="29" t="s">
        <v>96</v>
      </c>
      <c r="B54" s="29" t="s">
        <v>123</v>
      </c>
      <c r="C54" s="29">
        <v>616</v>
      </c>
      <c r="D54" s="29">
        <v>2013</v>
      </c>
      <c r="E54" s="30">
        <v>44.803302574065079</v>
      </c>
      <c r="F54" s="29">
        <v>35.450000000000003</v>
      </c>
    </row>
    <row r="55" spans="1:6" x14ac:dyDescent="0.25">
      <c r="A55" s="29" t="s">
        <v>96</v>
      </c>
      <c r="B55" s="29" t="s">
        <v>124</v>
      </c>
      <c r="C55" s="29">
        <v>620</v>
      </c>
      <c r="D55" s="29">
        <v>2013</v>
      </c>
      <c r="E55" s="30">
        <v>47.333772218564846</v>
      </c>
      <c r="F55" s="29">
        <v>27.41</v>
      </c>
    </row>
    <row r="56" spans="1:6" x14ac:dyDescent="0.25">
      <c r="A56" s="29" t="s">
        <v>96</v>
      </c>
      <c r="B56" s="29" t="s">
        <v>125</v>
      </c>
      <c r="C56" s="29">
        <v>642</v>
      </c>
      <c r="D56" s="29">
        <v>2013</v>
      </c>
      <c r="E56" s="30">
        <v>44.964289411034052</v>
      </c>
      <c r="F56" s="29">
        <v>30.54</v>
      </c>
    </row>
    <row r="57" spans="1:6" x14ac:dyDescent="0.25">
      <c r="A57" s="29" t="s">
        <v>96</v>
      </c>
      <c r="B57" s="29" t="s">
        <v>126</v>
      </c>
      <c r="C57" s="29">
        <v>688</v>
      </c>
      <c r="D57" s="29">
        <v>2013</v>
      </c>
      <c r="E57" s="30">
        <v>41.582025238534939</v>
      </c>
      <c r="F57" s="29">
        <v>32.68</v>
      </c>
    </row>
    <row r="58" spans="1:6" x14ac:dyDescent="0.25">
      <c r="A58" s="29" t="s">
        <v>96</v>
      </c>
      <c r="B58" s="29" t="s">
        <v>127</v>
      </c>
      <c r="C58" s="29">
        <v>703</v>
      </c>
      <c r="D58" s="29">
        <v>2013</v>
      </c>
      <c r="E58" s="30">
        <v>44.294167371090445</v>
      </c>
      <c r="F58" s="29">
        <v>30.27</v>
      </c>
    </row>
    <row r="59" spans="1:6" x14ac:dyDescent="0.25">
      <c r="A59" s="29" t="s">
        <v>96</v>
      </c>
      <c r="B59" s="29" t="s">
        <v>128</v>
      </c>
      <c r="C59" s="29">
        <v>705</v>
      </c>
      <c r="D59" s="29">
        <v>2013</v>
      </c>
      <c r="E59" s="30">
        <v>45.326086956521735</v>
      </c>
      <c r="F59" s="29">
        <v>38.549999999999997</v>
      </c>
    </row>
    <row r="60" spans="1:6" x14ac:dyDescent="0.25">
      <c r="A60" s="29" t="s">
        <v>96</v>
      </c>
      <c r="B60" s="29" t="s">
        <v>129</v>
      </c>
      <c r="C60" s="29">
        <v>724</v>
      </c>
      <c r="D60" s="29">
        <v>2013</v>
      </c>
      <c r="E60" s="30">
        <v>44.893332558274714</v>
      </c>
      <c r="F60" s="29">
        <v>29.34</v>
      </c>
    </row>
    <row r="61" spans="1:6" x14ac:dyDescent="0.25">
      <c r="A61" s="29" t="s">
        <v>96</v>
      </c>
      <c r="B61" s="29" t="s">
        <v>130</v>
      </c>
      <c r="C61" s="29">
        <v>752</v>
      </c>
      <c r="D61" s="29">
        <v>2013</v>
      </c>
      <c r="E61" s="30">
        <v>47.566182749786506</v>
      </c>
      <c r="F61" s="29">
        <v>35.51</v>
      </c>
    </row>
    <row r="62" spans="1:6" x14ac:dyDescent="0.25">
      <c r="A62" s="29" t="s">
        <v>96</v>
      </c>
      <c r="B62" s="29" t="s">
        <v>131</v>
      </c>
      <c r="C62" s="29">
        <v>756</v>
      </c>
      <c r="D62" s="29">
        <v>2013</v>
      </c>
      <c r="E62" s="30">
        <v>46.227464945470729</v>
      </c>
      <c r="F62" s="29">
        <v>31.29</v>
      </c>
    </row>
    <row r="63" spans="1:6" x14ac:dyDescent="0.25">
      <c r="A63" s="29" t="s">
        <v>96</v>
      </c>
      <c r="B63" s="31" t="s">
        <v>132</v>
      </c>
      <c r="C63" s="29">
        <v>807</v>
      </c>
      <c r="D63" s="29">
        <v>2013</v>
      </c>
      <c r="E63" s="30" t="s">
        <v>87</v>
      </c>
      <c r="F63" s="29">
        <v>24.67</v>
      </c>
    </row>
    <row r="64" spans="1:6" x14ac:dyDescent="0.25">
      <c r="A64" s="29" t="s">
        <v>96</v>
      </c>
      <c r="B64" s="29" t="s">
        <v>133</v>
      </c>
      <c r="C64" s="29">
        <v>804</v>
      </c>
      <c r="D64" s="29">
        <v>2013</v>
      </c>
      <c r="E64" s="30">
        <v>49.768671513549236</v>
      </c>
      <c r="F64" s="29">
        <v>39.659999999999997</v>
      </c>
    </row>
    <row r="65" spans="1:6" x14ac:dyDescent="0.25">
      <c r="A65" s="29" t="s">
        <v>96</v>
      </c>
      <c r="B65" s="29" t="s">
        <v>134</v>
      </c>
      <c r="C65" s="29">
        <v>826</v>
      </c>
      <c r="D65" s="29">
        <v>2013</v>
      </c>
      <c r="E65" s="30" t="s">
        <v>87</v>
      </c>
      <c r="F65" s="29">
        <v>32.18</v>
      </c>
    </row>
    <row r="68" spans="1:6" x14ac:dyDescent="0.25">
      <c r="A68" s="1" t="s">
        <v>14</v>
      </c>
    </row>
    <row r="69" spans="1:6" x14ac:dyDescent="0.25">
      <c r="A69" s="37" t="s">
        <v>510</v>
      </c>
    </row>
    <row r="71" spans="1:6" x14ac:dyDescent="0.25">
      <c r="A71" s="7" t="s">
        <v>15</v>
      </c>
    </row>
    <row r="72" spans="1:6" x14ac:dyDescent="0.25">
      <c r="A72" s="11" t="s">
        <v>511</v>
      </c>
    </row>
    <row r="73" spans="1:6" x14ac:dyDescent="0.25">
      <c r="A73" s="9"/>
    </row>
    <row r="74" spans="1:6" x14ac:dyDescent="0.25">
      <c r="A74" s="9"/>
    </row>
    <row r="75" spans="1:6" x14ac:dyDescent="0.25">
      <c r="A75" s="7" t="s">
        <v>16</v>
      </c>
    </row>
    <row r="76" spans="1:6" x14ac:dyDescent="0.25">
      <c r="A76" s="2" t="s">
        <v>469</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zoomScaleNormal="100" workbookViewId="0"/>
  </sheetViews>
  <sheetFormatPr defaultRowHeight="15" x14ac:dyDescent="0.25"/>
  <cols>
    <col min="1" max="1" width="41.5703125" style="2" customWidth="1"/>
    <col min="2" max="2" width="53" style="2" bestFit="1" customWidth="1"/>
    <col min="3" max="3" width="11" style="2" customWidth="1"/>
    <col min="4" max="4" width="18" style="2" bestFit="1" customWidth="1"/>
    <col min="5" max="7" width="9" style="2" customWidth="1"/>
    <col min="8" max="8" width="21.7109375" style="2" bestFit="1" customWidth="1"/>
    <col min="9" max="16384" width="9.140625" style="2"/>
  </cols>
  <sheetData>
    <row r="1" spans="1:19" x14ac:dyDescent="0.25">
      <c r="A1" s="1" t="s">
        <v>135</v>
      </c>
      <c r="B1" s="1"/>
      <c r="C1" s="1"/>
      <c r="D1" s="1"/>
      <c r="E1" s="1"/>
      <c r="F1" s="1"/>
      <c r="G1" s="1"/>
      <c r="H1" s="1"/>
      <c r="I1" s="1"/>
      <c r="J1" s="1"/>
      <c r="K1" s="1"/>
      <c r="L1" s="1"/>
      <c r="M1" s="1"/>
      <c r="N1" s="1"/>
      <c r="O1" s="1"/>
      <c r="P1" s="1"/>
      <c r="Q1" s="1"/>
      <c r="R1" s="1"/>
      <c r="S1" s="1"/>
    </row>
    <row r="2" spans="1:19" x14ac:dyDescent="0.25">
      <c r="A2" s="1" t="s">
        <v>468</v>
      </c>
      <c r="B2" s="1"/>
      <c r="C2" s="1"/>
      <c r="D2" s="1"/>
      <c r="E2" s="1"/>
      <c r="F2" s="1"/>
      <c r="G2" s="1"/>
      <c r="H2" s="1"/>
      <c r="I2" s="1"/>
      <c r="J2" s="1"/>
      <c r="K2" s="1"/>
      <c r="L2" s="1"/>
      <c r="M2" s="1"/>
      <c r="N2" s="1"/>
      <c r="O2" s="1"/>
      <c r="P2" s="1"/>
      <c r="Q2" s="1"/>
      <c r="R2" s="1"/>
      <c r="S2" s="1"/>
    </row>
    <row r="3" spans="1:19" x14ac:dyDescent="0.25">
      <c r="A3" s="1"/>
      <c r="B3" s="1"/>
      <c r="C3" s="1"/>
      <c r="D3" s="1"/>
      <c r="E3" s="1"/>
      <c r="F3" s="1"/>
      <c r="G3" s="1"/>
      <c r="H3" s="1"/>
      <c r="I3" s="1"/>
      <c r="J3" s="1"/>
      <c r="K3" s="1"/>
      <c r="L3" s="1"/>
      <c r="M3" s="1"/>
      <c r="N3" s="1"/>
      <c r="O3" s="1"/>
      <c r="P3" s="1"/>
      <c r="Q3" s="1"/>
      <c r="R3" s="1"/>
      <c r="S3" s="1"/>
    </row>
    <row r="4" spans="1:19" x14ac:dyDescent="0.25">
      <c r="A4" s="1"/>
      <c r="B4" s="1"/>
      <c r="C4" s="1"/>
      <c r="D4" s="1"/>
      <c r="E4" s="1"/>
      <c r="F4" s="1"/>
      <c r="G4" s="1"/>
      <c r="H4" s="1"/>
      <c r="I4" s="1"/>
      <c r="J4" s="1"/>
      <c r="K4" s="1"/>
      <c r="L4" s="1"/>
      <c r="M4" s="1"/>
      <c r="N4" s="1"/>
      <c r="O4" s="1"/>
      <c r="P4" s="1"/>
      <c r="Q4" s="1"/>
      <c r="R4" s="1"/>
      <c r="S4" s="1"/>
    </row>
    <row r="5" spans="1:19" x14ac:dyDescent="0.25">
      <c r="A5" s="1"/>
      <c r="B5" s="1"/>
      <c r="C5" s="1"/>
      <c r="D5" s="1"/>
      <c r="E5" s="1"/>
      <c r="F5" s="1"/>
      <c r="G5" s="1"/>
      <c r="H5" s="1"/>
      <c r="I5" s="1"/>
      <c r="J5" s="1"/>
      <c r="K5" s="1"/>
      <c r="L5" s="1"/>
      <c r="M5" s="1"/>
      <c r="N5" s="1"/>
      <c r="O5" s="1"/>
      <c r="P5" s="1"/>
      <c r="Q5" s="1"/>
      <c r="R5" s="1"/>
      <c r="S5" s="1"/>
    </row>
    <row r="6" spans="1:19" x14ac:dyDescent="0.25">
      <c r="A6" s="25" t="s">
        <v>25</v>
      </c>
      <c r="B6" s="25"/>
      <c r="C6" s="25" t="s">
        <v>136</v>
      </c>
      <c r="D6" s="25" t="s">
        <v>137</v>
      </c>
      <c r="E6" s="25">
        <v>2005</v>
      </c>
      <c r="F6" s="25">
        <v>2011</v>
      </c>
      <c r="G6" s="25" t="s">
        <v>138</v>
      </c>
      <c r="H6" s="25" t="s">
        <v>139</v>
      </c>
    </row>
    <row r="7" spans="1:19" x14ac:dyDescent="0.25">
      <c r="A7" s="32" t="s">
        <v>140</v>
      </c>
      <c r="B7" s="32" t="s">
        <v>140</v>
      </c>
      <c r="C7" s="4"/>
      <c r="D7" s="4"/>
      <c r="E7" s="4"/>
      <c r="F7" s="4"/>
      <c r="G7" s="4"/>
      <c r="H7" s="4"/>
    </row>
    <row r="8" spans="1:19" x14ac:dyDescent="0.25">
      <c r="A8" s="4" t="s">
        <v>141</v>
      </c>
      <c r="B8" s="4" t="s">
        <v>142</v>
      </c>
      <c r="C8" s="4">
        <v>710</v>
      </c>
      <c r="D8" s="4" t="s">
        <v>3</v>
      </c>
      <c r="E8" s="4">
        <v>86</v>
      </c>
      <c r="F8" s="4">
        <v>95.9</v>
      </c>
      <c r="G8" s="4">
        <v>9.9</v>
      </c>
      <c r="H8" s="4">
        <v>49</v>
      </c>
    </row>
    <row r="9" spans="1:19" x14ac:dyDescent="0.25">
      <c r="A9" s="4" t="s">
        <v>92</v>
      </c>
      <c r="B9" s="4" t="s">
        <v>143</v>
      </c>
      <c r="C9" s="4">
        <v>764</v>
      </c>
      <c r="D9" s="4" t="s">
        <v>144</v>
      </c>
      <c r="E9" s="4">
        <v>44.4</v>
      </c>
      <c r="F9" s="4">
        <v>80</v>
      </c>
      <c r="G9" s="4">
        <v>35.6</v>
      </c>
      <c r="H9" s="4">
        <v>20</v>
      </c>
    </row>
    <row r="10" spans="1:19" x14ac:dyDescent="0.25">
      <c r="A10" s="4" t="s">
        <v>432</v>
      </c>
      <c r="B10" s="4" t="s">
        <v>433</v>
      </c>
      <c r="C10" s="4">
        <v>344</v>
      </c>
      <c r="D10" s="4" t="s">
        <v>6</v>
      </c>
      <c r="E10" s="4">
        <v>28.8</v>
      </c>
      <c r="F10" s="4">
        <v>51.6</v>
      </c>
      <c r="G10" s="4">
        <v>22.9</v>
      </c>
      <c r="H10" s="4">
        <v>93</v>
      </c>
    </row>
    <row r="11" spans="1:19" x14ac:dyDescent="0.25">
      <c r="A11" s="4" t="s">
        <v>145</v>
      </c>
      <c r="B11" s="4" t="s">
        <v>146</v>
      </c>
      <c r="C11" s="4">
        <v>156</v>
      </c>
      <c r="D11" s="4" t="s">
        <v>6</v>
      </c>
      <c r="E11" s="4">
        <v>6.5</v>
      </c>
      <c r="F11" s="4">
        <v>50</v>
      </c>
      <c r="G11" s="4">
        <v>43.5</v>
      </c>
      <c r="H11" s="4">
        <v>58</v>
      </c>
    </row>
    <row r="12" spans="1:19" x14ac:dyDescent="0.25">
      <c r="A12" s="4" t="s">
        <v>147</v>
      </c>
      <c r="B12" s="4" t="s">
        <v>148</v>
      </c>
      <c r="C12" s="4">
        <v>818</v>
      </c>
      <c r="D12" s="4" t="s">
        <v>2</v>
      </c>
      <c r="E12" s="4">
        <v>10</v>
      </c>
      <c r="F12" s="4">
        <v>50</v>
      </c>
      <c r="G12" s="4">
        <v>40</v>
      </c>
      <c r="H12" s="4">
        <v>10</v>
      </c>
    </row>
    <row r="13" spans="1:19" x14ac:dyDescent="0.25">
      <c r="A13" s="4" t="s">
        <v>95</v>
      </c>
      <c r="B13" s="4" t="s">
        <v>149</v>
      </c>
      <c r="C13" s="4">
        <v>792</v>
      </c>
      <c r="D13" s="4" t="s">
        <v>9</v>
      </c>
      <c r="E13" s="4">
        <v>30</v>
      </c>
      <c r="F13" s="4">
        <v>50</v>
      </c>
      <c r="G13" s="4">
        <v>20</v>
      </c>
      <c r="H13" s="4">
        <v>24</v>
      </c>
    </row>
    <row r="14" spans="1:19" x14ac:dyDescent="0.25">
      <c r="A14" s="4" t="s">
        <v>150</v>
      </c>
      <c r="B14" s="4" t="s">
        <v>151</v>
      </c>
      <c r="C14" s="4">
        <v>702</v>
      </c>
      <c r="D14" s="4" t="s">
        <v>144</v>
      </c>
      <c r="E14" s="4">
        <v>25</v>
      </c>
      <c r="F14" s="4">
        <v>48.4</v>
      </c>
      <c r="G14" s="4">
        <v>23.4</v>
      </c>
      <c r="H14" s="4">
        <v>31</v>
      </c>
    </row>
    <row r="15" spans="1:19" x14ac:dyDescent="0.25">
      <c r="A15" s="4" t="s">
        <v>152</v>
      </c>
      <c r="B15" s="4" t="s">
        <v>153</v>
      </c>
      <c r="C15" s="4">
        <v>356</v>
      </c>
      <c r="D15" s="4" t="s">
        <v>7</v>
      </c>
      <c r="E15" s="4">
        <v>30.4</v>
      </c>
      <c r="F15" s="4">
        <v>46.5</v>
      </c>
      <c r="G15" s="4">
        <v>16</v>
      </c>
      <c r="H15" s="4">
        <v>71</v>
      </c>
    </row>
    <row r="16" spans="1:19" x14ac:dyDescent="0.25">
      <c r="A16" s="4" t="s">
        <v>66</v>
      </c>
      <c r="B16" s="4" t="s">
        <v>154</v>
      </c>
      <c r="C16" s="4">
        <v>484</v>
      </c>
      <c r="D16" s="4" t="s">
        <v>5</v>
      </c>
      <c r="E16" s="4">
        <v>31.8</v>
      </c>
      <c r="F16" s="4">
        <v>45.5</v>
      </c>
      <c r="G16" s="4">
        <v>13.6</v>
      </c>
      <c r="H16" s="4">
        <v>22</v>
      </c>
    </row>
    <row r="17" spans="1:8" x14ac:dyDescent="0.25">
      <c r="A17" s="4" t="s">
        <v>90</v>
      </c>
      <c r="B17" s="4" t="s">
        <v>155</v>
      </c>
      <c r="C17" s="4">
        <v>458</v>
      </c>
      <c r="D17" s="4" t="s">
        <v>144</v>
      </c>
      <c r="E17" s="4">
        <v>4.3</v>
      </c>
      <c r="F17" s="4">
        <v>42.9</v>
      </c>
      <c r="G17" s="4">
        <v>38.5</v>
      </c>
      <c r="H17" s="4">
        <v>42</v>
      </c>
    </row>
    <row r="18" spans="1:8" x14ac:dyDescent="0.25">
      <c r="A18" s="4" t="s">
        <v>46</v>
      </c>
      <c r="B18" s="4" t="s">
        <v>156</v>
      </c>
      <c r="C18" s="4">
        <v>76</v>
      </c>
      <c r="D18" s="4" t="s">
        <v>5</v>
      </c>
      <c r="E18" s="4">
        <v>29.7</v>
      </c>
      <c r="F18" s="4">
        <v>42.3</v>
      </c>
      <c r="G18" s="4">
        <v>12.6</v>
      </c>
      <c r="H18" s="4">
        <v>78</v>
      </c>
    </row>
    <row r="19" spans="1:8" x14ac:dyDescent="0.25">
      <c r="A19" s="4" t="s">
        <v>91</v>
      </c>
      <c r="B19" s="4" t="s">
        <v>157</v>
      </c>
      <c r="C19" s="4">
        <v>608</v>
      </c>
      <c r="D19" s="4" t="s">
        <v>144</v>
      </c>
      <c r="E19" s="4">
        <v>58.8</v>
      </c>
      <c r="F19" s="4">
        <v>38.9</v>
      </c>
      <c r="G19" s="4">
        <v>-19.899999999999999</v>
      </c>
      <c r="H19" s="4">
        <v>18</v>
      </c>
    </row>
    <row r="20" spans="1:8" x14ac:dyDescent="0.25">
      <c r="A20" s="4" t="s">
        <v>89</v>
      </c>
      <c r="B20" s="4" t="s">
        <v>158</v>
      </c>
      <c r="C20" s="4">
        <v>360</v>
      </c>
      <c r="D20" s="4" t="s">
        <v>144</v>
      </c>
      <c r="E20" s="4">
        <v>8.3000000000000007</v>
      </c>
      <c r="F20" s="4">
        <v>24</v>
      </c>
      <c r="G20" s="4">
        <v>15.7</v>
      </c>
      <c r="H20" s="4">
        <v>25</v>
      </c>
    </row>
    <row r="21" spans="1:8" x14ac:dyDescent="0.25">
      <c r="A21" s="4" t="s">
        <v>44</v>
      </c>
      <c r="B21" s="4" t="s">
        <v>159</v>
      </c>
      <c r="C21" s="4">
        <v>152</v>
      </c>
      <c r="D21" s="4" t="s">
        <v>5</v>
      </c>
      <c r="E21" s="4">
        <v>11.1</v>
      </c>
      <c r="F21" s="4">
        <v>15.8</v>
      </c>
      <c r="G21" s="4">
        <v>4.7</v>
      </c>
      <c r="H21" s="4">
        <v>19</v>
      </c>
    </row>
    <row r="22" spans="1:8" x14ac:dyDescent="0.25">
      <c r="A22" s="4" t="s">
        <v>160</v>
      </c>
      <c r="B22" s="4" t="s">
        <v>161</v>
      </c>
      <c r="C22" s="4">
        <v>410</v>
      </c>
      <c r="D22" s="4" t="s">
        <v>6</v>
      </c>
      <c r="E22" s="4">
        <v>0</v>
      </c>
      <c r="F22" s="4">
        <v>3.8</v>
      </c>
      <c r="G22" s="4">
        <v>3.8</v>
      </c>
      <c r="H22" s="4">
        <v>105</v>
      </c>
    </row>
    <row r="23" spans="1:8" x14ac:dyDescent="0.25">
      <c r="A23" s="32" t="s">
        <v>96</v>
      </c>
      <c r="B23" s="32" t="s">
        <v>96</v>
      </c>
      <c r="C23" s="4"/>
      <c r="D23" s="4"/>
      <c r="E23" s="4"/>
      <c r="F23" s="4"/>
      <c r="G23" s="4"/>
      <c r="H23" s="4"/>
    </row>
    <row r="24" spans="1:8" x14ac:dyDescent="0.25">
      <c r="A24" s="4" t="s">
        <v>108</v>
      </c>
      <c r="B24" s="4" t="s">
        <v>164</v>
      </c>
      <c r="C24" s="4">
        <v>246</v>
      </c>
      <c r="D24" s="4" t="s">
        <v>96</v>
      </c>
      <c r="E24" s="4">
        <v>80</v>
      </c>
      <c r="F24" s="4">
        <v>100</v>
      </c>
      <c r="G24" s="4">
        <v>20</v>
      </c>
      <c r="H24" s="4">
        <v>15</v>
      </c>
    </row>
    <row r="25" spans="1:8" x14ac:dyDescent="0.25">
      <c r="A25" s="4" t="s">
        <v>115</v>
      </c>
      <c r="B25" s="4" t="s">
        <v>166</v>
      </c>
      <c r="C25" s="4">
        <v>376</v>
      </c>
      <c r="D25" s="4" t="s">
        <v>96</v>
      </c>
      <c r="E25" s="4">
        <v>100</v>
      </c>
      <c r="F25" s="4">
        <v>100</v>
      </c>
      <c r="G25" s="4">
        <v>0</v>
      </c>
      <c r="H25" s="4">
        <v>11</v>
      </c>
    </row>
    <row r="26" spans="1:8" x14ac:dyDescent="0.25">
      <c r="A26" s="4" t="s">
        <v>130</v>
      </c>
      <c r="B26" s="4" t="s">
        <v>165</v>
      </c>
      <c r="C26" s="4">
        <v>752</v>
      </c>
      <c r="D26" s="4" t="s">
        <v>96</v>
      </c>
      <c r="E26" s="4">
        <v>97</v>
      </c>
      <c r="F26" s="4">
        <v>100</v>
      </c>
      <c r="G26" s="4">
        <v>3</v>
      </c>
      <c r="H26" s="4">
        <v>33</v>
      </c>
    </row>
    <row r="27" spans="1:8" x14ac:dyDescent="0.25">
      <c r="A27" s="4" t="s">
        <v>109</v>
      </c>
      <c r="B27" s="4" t="s">
        <v>167</v>
      </c>
      <c r="C27" s="4">
        <v>250</v>
      </c>
      <c r="D27" s="4" t="s">
        <v>96</v>
      </c>
      <c r="E27" s="4">
        <v>47.8</v>
      </c>
      <c r="F27" s="4">
        <v>97.1</v>
      </c>
      <c r="G27" s="4">
        <v>49.3</v>
      </c>
      <c r="H27" s="4">
        <v>70</v>
      </c>
    </row>
    <row r="28" spans="1:8" x14ac:dyDescent="0.25">
      <c r="A28" s="4" t="s">
        <v>106</v>
      </c>
      <c r="B28" s="4" t="s">
        <v>168</v>
      </c>
      <c r="C28" s="4">
        <v>208</v>
      </c>
      <c r="D28" s="4" t="s">
        <v>96</v>
      </c>
      <c r="E28" s="4">
        <v>50</v>
      </c>
      <c r="F28" s="4">
        <v>91.7</v>
      </c>
      <c r="G28" s="4">
        <v>41.7</v>
      </c>
      <c r="H28" s="4">
        <v>12</v>
      </c>
    </row>
    <row r="29" spans="1:8" x14ac:dyDescent="0.25">
      <c r="A29" s="4" t="s">
        <v>122</v>
      </c>
      <c r="B29" s="4" t="s">
        <v>169</v>
      </c>
      <c r="C29" s="4">
        <v>578</v>
      </c>
      <c r="D29" s="4" t="s">
        <v>96</v>
      </c>
      <c r="E29" s="4">
        <v>80</v>
      </c>
      <c r="F29" s="4">
        <v>90</v>
      </c>
      <c r="G29" s="4">
        <v>10</v>
      </c>
      <c r="H29" s="4">
        <v>10</v>
      </c>
    </row>
    <row r="30" spans="1:8" x14ac:dyDescent="0.25">
      <c r="A30" s="4" t="s">
        <v>129</v>
      </c>
      <c r="B30" s="4" t="s">
        <v>170</v>
      </c>
      <c r="C30" s="4">
        <v>724</v>
      </c>
      <c r="D30" s="4" t="s">
        <v>96</v>
      </c>
      <c r="E30" s="4">
        <v>22.2</v>
      </c>
      <c r="F30" s="4">
        <v>88.9</v>
      </c>
      <c r="G30" s="4">
        <v>66.7</v>
      </c>
      <c r="H30" s="4">
        <v>27</v>
      </c>
    </row>
    <row r="31" spans="1:8" x14ac:dyDescent="0.25">
      <c r="A31" s="4" t="s">
        <v>98</v>
      </c>
      <c r="B31" s="4" t="s">
        <v>171</v>
      </c>
      <c r="C31" s="4">
        <v>36</v>
      </c>
      <c r="D31" s="4" t="s">
        <v>96</v>
      </c>
      <c r="E31" s="4">
        <v>60.9</v>
      </c>
      <c r="F31" s="4">
        <v>88.2</v>
      </c>
      <c r="G31" s="4">
        <v>27.3</v>
      </c>
      <c r="H31" s="4">
        <v>68</v>
      </c>
    </row>
    <row r="32" spans="1:8" x14ac:dyDescent="0.25">
      <c r="A32" s="4" t="s">
        <v>110</v>
      </c>
      <c r="B32" s="4" t="s">
        <v>172</v>
      </c>
      <c r="C32" s="4">
        <v>276</v>
      </c>
      <c r="D32" s="4" t="s">
        <v>96</v>
      </c>
      <c r="E32" s="4">
        <v>34</v>
      </c>
      <c r="F32" s="4">
        <v>86</v>
      </c>
      <c r="G32" s="4">
        <v>52</v>
      </c>
      <c r="H32" s="4">
        <v>50</v>
      </c>
    </row>
    <row r="33" spans="1:8" x14ac:dyDescent="0.25">
      <c r="A33" s="4" t="s">
        <v>431</v>
      </c>
      <c r="B33" s="4" t="s">
        <v>435</v>
      </c>
      <c r="C33" s="4">
        <v>840</v>
      </c>
      <c r="D33" s="4" t="s">
        <v>96</v>
      </c>
      <c r="E33" s="4">
        <v>73</v>
      </c>
      <c r="F33" s="4">
        <v>85.7</v>
      </c>
      <c r="G33" s="4">
        <v>12.7</v>
      </c>
      <c r="H33" s="4">
        <v>587</v>
      </c>
    </row>
    <row r="34" spans="1:8" x14ac:dyDescent="0.25">
      <c r="A34" s="4" t="s">
        <v>434</v>
      </c>
      <c r="B34" s="4" t="s">
        <v>436</v>
      </c>
      <c r="C34" s="4">
        <v>826</v>
      </c>
      <c r="D34" s="4" t="s">
        <v>96</v>
      </c>
      <c r="E34" s="4">
        <v>62.3</v>
      </c>
      <c r="F34" s="4">
        <v>84.9</v>
      </c>
      <c r="G34" s="4">
        <v>22.6</v>
      </c>
      <c r="H34" s="4">
        <v>106</v>
      </c>
    </row>
    <row r="35" spans="1:8" x14ac:dyDescent="0.25">
      <c r="A35" s="4" t="s">
        <v>101</v>
      </c>
      <c r="B35" s="4" t="s">
        <v>174</v>
      </c>
      <c r="C35" s="4">
        <v>56</v>
      </c>
      <c r="D35" s="4" t="s">
        <v>96</v>
      </c>
      <c r="E35" s="4">
        <v>25</v>
      </c>
      <c r="F35" s="4">
        <v>83.3</v>
      </c>
      <c r="G35" s="4">
        <v>58.3</v>
      </c>
      <c r="H35" s="4">
        <v>12</v>
      </c>
    </row>
    <row r="36" spans="1:8" x14ac:dyDescent="0.25">
      <c r="A36" s="4" t="s">
        <v>121</v>
      </c>
      <c r="B36" s="4" t="s">
        <v>175</v>
      </c>
      <c r="C36" s="4">
        <v>528</v>
      </c>
      <c r="D36" s="4" t="s">
        <v>96</v>
      </c>
      <c r="E36" s="4">
        <v>54.2</v>
      </c>
      <c r="F36" s="4">
        <v>79.2</v>
      </c>
      <c r="G36" s="4">
        <v>25</v>
      </c>
      <c r="H36" s="4">
        <v>24</v>
      </c>
    </row>
    <row r="37" spans="1:8" x14ac:dyDescent="0.25">
      <c r="A37" s="4" t="s">
        <v>176</v>
      </c>
      <c r="B37" s="4" t="s">
        <v>177</v>
      </c>
      <c r="C37" s="4">
        <v>124</v>
      </c>
      <c r="D37" s="4" t="s">
        <v>96</v>
      </c>
      <c r="E37" s="4">
        <v>56.4</v>
      </c>
      <c r="F37" s="4">
        <v>75.5</v>
      </c>
      <c r="G37" s="4">
        <v>19.100000000000001</v>
      </c>
      <c r="H37" s="4">
        <v>102</v>
      </c>
    </row>
    <row r="38" spans="1:8" x14ac:dyDescent="0.25">
      <c r="A38" s="4" t="s">
        <v>131</v>
      </c>
      <c r="B38" s="4" t="s">
        <v>178</v>
      </c>
      <c r="C38" s="4">
        <v>756</v>
      </c>
      <c r="D38" s="4" t="s">
        <v>96</v>
      </c>
      <c r="E38" s="4">
        <v>39.5</v>
      </c>
      <c r="F38" s="4">
        <v>65.8</v>
      </c>
      <c r="G38" s="4">
        <v>26.3</v>
      </c>
      <c r="H38" s="4">
        <v>38</v>
      </c>
    </row>
    <row r="39" spans="1:8" x14ac:dyDescent="0.25">
      <c r="A39" s="4" t="s">
        <v>123</v>
      </c>
      <c r="B39" s="4" t="s">
        <v>179</v>
      </c>
      <c r="C39" s="4">
        <v>616</v>
      </c>
      <c r="D39" s="4" t="s">
        <v>96</v>
      </c>
      <c r="E39" s="4">
        <v>25</v>
      </c>
      <c r="F39" s="4">
        <v>60</v>
      </c>
      <c r="G39" s="4">
        <v>35</v>
      </c>
      <c r="H39" s="4">
        <v>20</v>
      </c>
    </row>
    <row r="40" spans="1:8" x14ac:dyDescent="0.25">
      <c r="A40" s="4" t="s">
        <v>116</v>
      </c>
      <c r="B40" s="4" t="s">
        <v>180</v>
      </c>
      <c r="C40" s="4">
        <v>380</v>
      </c>
      <c r="D40" s="4" t="s">
        <v>96</v>
      </c>
      <c r="E40" s="4">
        <v>10.7</v>
      </c>
      <c r="F40" s="4">
        <v>57.1</v>
      </c>
      <c r="G40" s="4">
        <v>46.4</v>
      </c>
      <c r="H40" s="4">
        <v>28</v>
      </c>
    </row>
    <row r="41" spans="1:8" x14ac:dyDescent="0.25">
      <c r="A41" s="4" t="s">
        <v>181</v>
      </c>
      <c r="B41" s="4" t="s">
        <v>182</v>
      </c>
      <c r="C41" s="4">
        <v>643</v>
      </c>
      <c r="D41" s="4" t="s">
        <v>96</v>
      </c>
      <c r="E41" s="4">
        <v>3.8</v>
      </c>
      <c r="F41" s="4">
        <v>38.5</v>
      </c>
      <c r="G41" s="4">
        <v>34.6</v>
      </c>
      <c r="H41" s="4">
        <v>26</v>
      </c>
    </row>
    <row r="42" spans="1:8" x14ac:dyDescent="0.25">
      <c r="A42" s="4" t="s">
        <v>183</v>
      </c>
      <c r="B42" s="4" t="s">
        <v>184</v>
      </c>
      <c r="C42" s="4">
        <v>392</v>
      </c>
      <c r="D42" s="4" t="s">
        <v>96</v>
      </c>
      <c r="E42" s="4">
        <v>2.9</v>
      </c>
      <c r="F42" s="4">
        <v>11.2</v>
      </c>
      <c r="G42" s="4">
        <v>8.3000000000000007</v>
      </c>
      <c r="H42" s="4">
        <v>312</v>
      </c>
    </row>
    <row r="43" spans="1:8" x14ac:dyDescent="0.25">
      <c r="A43" s="32" t="s">
        <v>0</v>
      </c>
      <c r="B43" s="32" t="s">
        <v>185</v>
      </c>
      <c r="C43" s="4"/>
      <c r="D43" s="4"/>
      <c r="E43" s="4">
        <v>41.1</v>
      </c>
      <c r="F43" s="4">
        <v>58.8</v>
      </c>
      <c r="G43" s="4">
        <v>17.8</v>
      </c>
      <c r="H43" s="4">
        <v>2359</v>
      </c>
    </row>
    <row r="47" spans="1:8" x14ac:dyDescent="0.25">
      <c r="A47" s="1" t="s">
        <v>14</v>
      </c>
    </row>
    <row r="48" spans="1:8" x14ac:dyDescent="0.25">
      <c r="A48" s="2" t="s">
        <v>473</v>
      </c>
    </row>
    <row r="50" spans="1:1" x14ac:dyDescent="0.25">
      <c r="A50" s="7" t="s">
        <v>15</v>
      </c>
    </row>
    <row r="51" spans="1:1" x14ac:dyDescent="0.25">
      <c r="A51" s="8" t="s">
        <v>186</v>
      </c>
    </row>
    <row r="52" spans="1:1" x14ac:dyDescent="0.25">
      <c r="A52" s="9"/>
    </row>
    <row r="53" spans="1:1" x14ac:dyDescent="0.25">
      <c r="A53" s="9"/>
    </row>
    <row r="54" spans="1:1" x14ac:dyDescent="0.25">
      <c r="A54" s="7"/>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Normal="100" workbookViewId="0"/>
  </sheetViews>
  <sheetFormatPr defaultRowHeight="15" x14ac:dyDescent="0.25"/>
  <cols>
    <col min="1" max="1" width="26.7109375" style="2" bestFit="1" customWidth="1"/>
    <col min="2" max="6" width="19.28515625" style="2" customWidth="1"/>
    <col min="7" max="16384" width="9.140625" style="2"/>
  </cols>
  <sheetData>
    <row r="1" spans="1:6" x14ac:dyDescent="0.25">
      <c r="A1" s="1" t="s">
        <v>187</v>
      </c>
    </row>
    <row r="2" spans="1:6" x14ac:dyDescent="0.25">
      <c r="A2" s="1" t="s">
        <v>468</v>
      </c>
    </row>
    <row r="3" spans="1:6" x14ac:dyDescent="0.25">
      <c r="A3" s="1"/>
    </row>
    <row r="4" spans="1:6" x14ac:dyDescent="0.25">
      <c r="A4" s="1"/>
    </row>
    <row r="5" spans="1:6" x14ac:dyDescent="0.25">
      <c r="A5" s="1"/>
    </row>
    <row r="6" spans="1:6" x14ac:dyDescent="0.25">
      <c r="A6" s="63" t="s">
        <v>189</v>
      </c>
      <c r="B6" s="68" t="s">
        <v>188</v>
      </c>
      <c r="C6" s="69"/>
      <c r="D6" s="69"/>
      <c r="E6" s="69"/>
      <c r="F6" s="70"/>
    </row>
    <row r="7" spans="1:6" x14ac:dyDescent="0.25">
      <c r="A7" s="64"/>
      <c r="B7" s="3" t="s">
        <v>190</v>
      </c>
      <c r="C7" s="3" t="s">
        <v>191</v>
      </c>
      <c r="D7" s="3" t="s">
        <v>192</v>
      </c>
      <c r="E7" s="3" t="s">
        <v>193</v>
      </c>
      <c r="F7" s="3" t="s">
        <v>194</v>
      </c>
    </row>
    <row r="8" spans="1:6" x14ac:dyDescent="0.25">
      <c r="A8" s="4" t="s">
        <v>195</v>
      </c>
      <c r="B8" s="4">
        <v>26.7</v>
      </c>
      <c r="C8" s="4">
        <v>35.1</v>
      </c>
      <c r="D8" s="4">
        <v>24.4</v>
      </c>
      <c r="E8" s="4">
        <v>13.7</v>
      </c>
      <c r="F8" s="4">
        <v>100</v>
      </c>
    </row>
    <row r="9" spans="1:6" x14ac:dyDescent="0.25">
      <c r="A9" s="4" t="s">
        <v>196</v>
      </c>
      <c r="B9" s="4">
        <v>32.200000000000003</v>
      </c>
      <c r="C9" s="4">
        <v>27.3</v>
      </c>
      <c r="D9" s="4">
        <v>23.1</v>
      </c>
      <c r="E9" s="4">
        <v>17.399999999999999</v>
      </c>
      <c r="F9" s="4">
        <v>100</v>
      </c>
    </row>
    <row r="10" spans="1:6" x14ac:dyDescent="0.25">
      <c r="A10" s="4" t="s">
        <v>197</v>
      </c>
      <c r="B10" s="4">
        <v>33.1</v>
      </c>
      <c r="C10" s="4">
        <v>19.5</v>
      </c>
      <c r="D10" s="4">
        <v>29.3</v>
      </c>
      <c r="E10" s="4">
        <v>18</v>
      </c>
      <c r="F10" s="4">
        <v>100</v>
      </c>
    </row>
    <row r="11" spans="1:6" x14ac:dyDescent="0.25">
      <c r="A11" s="4" t="s">
        <v>198</v>
      </c>
      <c r="B11" s="4">
        <v>37.700000000000003</v>
      </c>
      <c r="C11" s="4">
        <v>27.2</v>
      </c>
      <c r="D11" s="4">
        <v>20.2</v>
      </c>
      <c r="E11" s="4">
        <v>14.9</v>
      </c>
      <c r="F11" s="4">
        <v>100</v>
      </c>
    </row>
    <row r="12" spans="1:6" x14ac:dyDescent="0.25">
      <c r="A12" s="4" t="s">
        <v>199</v>
      </c>
      <c r="B12" s="4">
        <v>38.5</v>
      </c>
      <c r="C12" s="4">
        <v>15.5</v>
      </c>
      <c r="D12" s="4">
        <v>23.5</v>
      </c>
      <c r="E12" s="4">
        <v>22.5</v>
      </c>
      <c r="F12" s="4">
        <v>100</v>
      </c>
    </row>
    <row r="13" spans="1:6" x14ac:dyDescent="0.25">
      <c r="A13" s="4" t="s">
        <v>200</v>
      </c>
      <c r="B13" s="4">
        <v>40</v>
      </c>
      <c r="C13" s="4">
        <v>21.1</v>
      </c>
      <c r="D13" s="4">
        <v>21.1</v>
      </c>
      <c r="E13" s="4">
        <v>17.899999999999999</v>
      </c>
      <c r="F13" s="4">
        <v>100</v>
      </c>
    </row>
    <row r="14" spans="1:6" x14ac:dyDescent="0.25">
      <c r="A14" s="4" t="s">
        <v>201</v>
      </c>
      <c r="B14" s="4">
        <v>46.8</v>
      </c>
      <c r="C14" s="4">
        <v>28.1</v>
      </c>
      <c r="D14" s="4">
        <v>18.100000000000001</v>
      </c>
      <c r="E14" s="4">
        <v>7</v>
      </c>
      <c r="F14" s="4">
        <v>100</v>
      </c>
    </row>
    <row r="15" spans="1:6" x14ac:dyDescent="0.25">
      <c r="A15" s="4" t="s">
        <v>202</v>
      </c>
      <c r="B15" s="4">
        <v>48.4</v>
      </c>
      <c r="C15" s="4">
        <v>24.3</v>
      </c>
      <c r="D15" s="4">
        <v>17.2</v>
      </c>
      <c r="E15" s="4">
        <v>10.1</v>
      </c>
      <c r="F15" s="4">
        <v>100</v>
      </c>
    </row>
    <row r="16" spans="1:6" x14ac:dyDescent="0.25">
      <c r="A16" s="4" t="s">
        <v>203</v>
      </c>
      <c r="B16" s="4">
        <v>52.5</v>
      </c>
      <c r="C16" s="4">
        <v>22.1</v>
      </c>
      <c r="D16" s="4">
        <v>16.7</v>
      </c>
      <c r="E16" s="4">
        <v>8.6999999999999993</v>
      </c>
      <c r="F16" s="4">
        <v>100</v>
      </c>
    </row>
    <row r="17" spans="1:6" x14ac:dyDescent="0.25">
      <c r="A17" s="4" t="s">
        <v>204</v>
      </c>
      <c r="B17" s="4">
        <v>52.5</v>
      </c>
      <c r="C17" s="4">
        <v>26.3</v>
      </c>
      <c r="D17" s="4">
        <v>13.8</v>
      </c>
      <c r="E17" s="4">
        <v>7.4</v>
      </c>
      <c r="F17" s="4">
        <v>100</v>
      </c>
    </row>
    <row r="18" spans="1:6" x14ac:dyDescent="0.25">
      <c r="A18" s="4" t="s">
        <v>194</v>
      </c>
      <c r="B18" s="4">
        <v>41.2</v>
      </c>
      <c r="C18" s="4">
        <v>25</v>
      </c>
      <c r="D18" s="4">
        <v>20.3</v>
      </c>
      <c r="E18" s="4">
        <v>13.6</v>
      </c>
      <c r="F18" s="4">
        <v>100</v>
      </c>
    </row>
    <row r="22" spans="1:6" x14ac:dyDescent="0.25">
      <c r="A22" s="1" t="s">
        <v>14</v>
      </c>
    </row>
    <row r="23" spans="1:6" x14ac:dyDescent="0.25">
      <c r="A23" s="2" t="s">
        <v>473</v>
      </c>
    </row>
    <row r="25" spans="1:6" x14ac:dyDescent="0.25">
      <c r="A25" s="1"/>
    </row>
    <row r="26" spans="1:6" customFormat="1" x14ac:dyDescent="0.25"/>
    <row r="27" spans="1:6" customFormat="1" x14ac:dyDescent="0.25"/>
    <row r="28" spans="1:6" x14ac:dyDescent="0.25">
      <c r="A28" s="1"/>
    </row>
  </sheetData>
  <mergeCells count="2">
    <mergeCell ref="A6:A7"/>
    <mergeCell ref="B6:F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zoomScaleNormal="100" workbookViewId="0"/>
  </sheetViews>
  <sheetFormatPr defaultRowHeight="15" x14ac:dyDescent="0.25"/>
  <cols>
    <col min="1" max="1" width="38" style="2" bestFit="1" customWidth="1"/>
    <col min="2" max="16384" width="9.140625" style="2"/>
  </cols>
  <sheetData>
    <row r="1" spans="1:5" x14ac:dyDescent="0.25">
      <c r="A1" s="1" t="s">
        <v>407</v>
      </c>
    </row>
    <row r="2" spans="1:5" x14ac:dyDescent="0.25">
      <c r="A2" s="1" t="s">
        <v>468</v>
      </c>
    </row>
    <row r="6" spans="1:5" x14ac:dyDescent="0.25">
      <c r="A6" s="3" t="s">
        <v>13</v>
      </c>
      <c r="B6" s="3">
        <v>1990</v>
      </c>
      <c r="C6" s="3">
        <v>2000</v>
      </c>
      <c r="D6" s="3">
        <v>2010</v>
      </c>
      <c r="E6" s="3">
        <v>2015</v>
      </c>
    </row>
    <row r="7" spans="1:5" x14ac:dyDescent="0.25">
      <c r="A7" s="4" t="s">
        <v>2</v>
      </c>
      <c r="B7" s="5">
        <v>1.7520215633423182</v>
      </c>
      <c r="C7" s="5">
        <v>3.9458850056369785</v>
      </c>
      <c r="D7" s="5">
        <v>11.389684813753581</v>
      </c>
      <c r="E7" s="5">
        <v>24.643423137876386</v>
      </c>
    </row>
    <row r="8" spans="1:5" x14ac:dyDescent="0.25">
      <c r="A8" s="6" t="s">
        <v>3</v>
      </c>
      <c r="B8" s="5">
        <v>9.5880681818181817</v>
      </c>
      <c r="C8" s="5">
        <v>12.578179291174427</v>
      </c>
      <c r="D8" s="5">
        <v>18.426966292134832</v>
      </c>
      <c r="E8" s="5">
        <v>22.709812594575716</v>
      </c>
    </row>
    <row r="9" spans="1:5" x14ac:dyDescent="0.25">
      <c r="A9" s="4" t="s">
        <v>4</v>
      </c>
      <c r="B9" s="5">
        <v>22.148394241417495</v>
      </c>
      <c r="C9" s="5">
        <v>20.590868397493285</v>
      </c>
      <c r="D9" s="5">
        <v>29.406779661016952</v>
      </c>
      <c r="E9" s="5">
        <v>33.108108108108105</v>
      </c>
    </row>
    <row r="10" spans="1:5" x14ac:dyDescent="0.25">
      <c r="A10" s="6" t="s">
        <v>5</v>
      </c>
      <c r="B10" s="5">
        <v>8.6450247000705716</v>
      </c>
      <c r="C10" s="5">
        <v>13.171057019006335</v>
      </c>
      <c r="D10" s="5">
        <v>20.079522862823062</v>
      </c>
      <c r="E10" s="5">
        <v>25.140588819053921</v>
      </c>
    </row>
    <row r="11" spans="1:5" x14ac:dyDescent="0.25">
      <c r="A11" s="4" t="s">
        <v>11</v>
      </c>
      <c r="B11" s="5" t="s">
        <v>87</v>
      </c>
      <c r="C11" s="5">
        <v>6.9705093833780163</v>
      </c>
      <c r="D11" s="5">
        <v>15.118790496760258</v>
      </c>
      <c r="E11" s="5">
        <v>17.86085150571132</v>
      </c>
    </row>
    <row r="12" spans="1:5" x14ac:dyDescent="0.25">
      <c r="A12" s="6" t="s">
        <v>6</v>
      </c>
      <c r="B12" s="5">
        <v>20.223152022315201</v>
      </c>
      <c r="C12" s="5">
        <v>19.920811680277158</v>
      </c>
      <c r="D12" s="5">
        <v>19.535687824154113</v>
      </c>
      <c r="E12" s="5">
        <v>21.666666666666668</v>
      </c>
    </row>
    <row r="13" spans="1:5" x14ac:dyDescent="0.25">
      <c r="A13" s="4" t="s">
        <v>7</v>
      </c>
      <c r="B13" s="5">
        <v>5.7115659209900045</v>
      </c>
      <c r="C13" s="5">
        <v>6.8400226116449971</v>
      </c>
      <c r="D13" s="5">
        <v>18.201915991156962</v>
      </c>
      <c r="E13" s="5">
        <v>17.644887412329272</v>
      </c>
    </row>
    <row r="14" spans="1:5" x14ac:dyDescent="0.25">
      <c r="A14" s="6" t="s">
        <v>8</v>
      </c>
      <c r="B14" s="5">
        <v>10.361067503924646</v>
      </c>
      <c r="C14" s="5">
        <v>12.336719883889694</v>
      </c>
      <c r="D14" s="5">
        <v>19.278606965174131</v>
      </c>
      <c r="E14" s="5">
        <v>17.839292579777009</v>
      </c>
    </row>
    <row r="15" spans="1:5" x14ac:dyDescent="0.25">
      <c r="A15" s="4" t="s">
        <v>9</v>
      </c>
      <c r="B15" s="5">
        <v>4.4797687861271678</v>
      </c>
      <c r="C15" s="5">
        <v>4.2067307692307692</v>
      </c>
      <c r="D15" s="5">
        <v>8.7814504193389258</v>
      </c>
      <c r="E15" s="5">
        <v>12.358490566037736</v>
      </c>
    </row>
    <row r="16" spans="1:5" x14ac:dyDescent="0.25">
      <c r="A16" s="6" t="s">
        <v>10</v>
      </c>
      <c r="B16" s="5">
        <v>1.1764705882352942</v>
      </c>
      <c r="C16" s="5">
        <v>3.6437246963562751</v>
      </c>
      <c r="D16" s="5">
        <v>2.5345622119815667</v>
      </c>
      <c r="E16" s="5">
        <v>4.3659043659043659</v>
      </c>
    </row>
    <row r="17" spans="1:5" x14ac:dyDescent="0.25">
      <c r="A17" s="4" t="s">
        <v>12</v>
      </c>
      <c r="B17" s="5">
        <v>16.078152030121096</v>
      </c>
      <c r="C17" s="5">
        <v>16.343716044911265</v>
      </c>
      <c r="D17" s="5">
        <v>22.52187890694767</v>
      </c>
      <c r="E17" s="5">
        <v>25.576557836664556</v>
      </c>
    </row>
    <row r="18" spans="1:5" x14ac:dyDescent="0.25">
      <c r="A18" s="6" t="s">
        <v>1</v>
      </c>
      <c r="B18" s="5">
        <v>12.049252418645558</v>
      </c>
      <c r="C18" s="5">
        <v>12.46292155341578</v>
      </c>
      <c r="D18" s="5">
        <v>17.836123213330275</v>
      </c>
      <c r="E18" s="5">
        <v>21.080359130370262</v>
      </c>
    </row>
    <row r="19" spans="1:5" x14ac:dyDescent="0.25">
      <c r="A19" s="4" t="s">
        <v>0</v>
      </c>
      <c r="B19" s="5">
        <v>12.83</v>
      </c>
      <c r="C19" s="5">
        <v>13.763388657948235</v>
      </c>
      <c r="D19" s="5">
        <v>19.240445348463762</v>
      </c>
      <c r="E19" s="5">
        <v>22.388256031148899</v>
      </c>
    </row>
    <row r="23" spans="1:5" x14ac:dyDescent="0.25">
      <c r="A23" s="1" t="s">
        <v>14</v>
      </c>
    </row>
    <row r="24" spans="1:5" x14ac:dyDescent="0.25">
      <c r="A24" s="50" t="s">
        <v>470</v>
      </c>
    </row>
    <row r="26" spans="1:5" x14ac:dyDescent="0.25">
      <c r="A26" s="7" t="s">
        <v>15</v>
      </c>
      <c r="B26" s="8"/>
    </row>
    <row r="27" spans="1:5" x14ac:dyDescent="0.25">
      <c r="A27" s="8" t="s">
        <v>426</v>
      </c>
      <c r="B27" s="8"/>
    </row>
    <row r="28" spans="1:5" x14ac:dyDescent="0.25">
      <c r="A28" s="9"/>
      <c r="B28" s="8"/>
    </row>
    <row r="29" spans="1:5" x14ac:dyDescent="0.25">
      <c r="A29" s="9"/>
      <c r="B29" s="8"/>
    </row>
    <row r="30" spans="1:5" x14ac:dyDescent="0.25">
      <c r="A30" s="7" t="s">
        <v>16</v>
      </c>
      <c r="B30" s="8"/>
    </row>
    <row r="31" spans="1:5" ht="214.5" customHeight="1" x14ac:dyDescent="0.25">
      <c r="A31" s="60" t="s">
        <v>514</v>
      </c>
      <c r="B31" s="60"/>
      <c r="C31" s="60"/>
      <c r="D31" s="60"/>
      <c r="E31" s="60"/>
    </row>
  </sheetData>
  <mergeCells count="1">
    <mergeCell ref="A31:E3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6"/>
  <sheetViews>
    <sheetView zoomScaleNormal="100" workbookViewId="0"/>
  </sheetViews>
  <sheetFormatPr defaultRowHeight="15" x14ac:dyDescent="0.25"/>
  <cols>
    <col min="1" max="1" width="22.140625" style="2" customWidth="1"/>
    <col min="2" max="2" width="20.7109375" style="2" customWidth="1"/>
    <col min="3" max="3" width="12.5703125" style="2" bestFit="1" customWidth="1"/>
    <col min="4" max="7" width="9.140625" style="2"/>
    <col min="8" max="8" width="43.85546875" style="2" bestFit="1" customWidth="1"/>
    <col min="9" max="9" width="10" style="2" customWidth="1"/>
    <col min="10" max="10" width="47.7109375" style="2" bestFit="1" customWidth="1"/>
    <col min="11" max="11" width="9.140625" style="2"/>
    <col min="12" max="12" width="21.5703125" style="2" bestFit="1" customWidth="1"/>
    <col min="13" max="15" width="13.5703125" style="2" customWidth="1"/>
    <col min="16" max="16" width="9.140625" style="2"/>
    <col min="17" max="18" width="16.28515625" style="2" customWidth="1"/>
    <col min="19" max="16384" width="9.140625" style="2"/>
  </cols>
  <sheetData>
    <row r="1" spans="1:19" x14ac:dyDescent="0.25">
      <c r="A1" s="1" t="s">
        <v>216</v>
      </c>
    </row>
    <row r="2" spans="1:19" x14ac:dyDescent="0.25">
      <c r="A2" s="1" t="s">
        <v>468</v>
      </c>
    </row>
    <row r="5" spans="1:19" ht="64.5" customHeight="1" x14ac:dyDescent="0.25">
      <c r="A5" s="10" t="s">
        <v>419</v>
      </c>
      <c r="B5" s="10" t="s">
        <v>25</v>
      </c>
      <c r="C5" s="10" t="s">
        <v>408</v>
      </c>
      <c r="D5" s="10" t="s">
        <v>412</v>
      </c>
      <c r="E5" s="10" t="s">
        <v>413</v>
      </c>
      <c r="F5" s="10" t="s">
        <v>414</v>
      </c>
      <c r="G5" s="10" t="s">
        <v>415</v>
      </c>
      <c r="H5" s="10" t="s">
        <v>418</v>
      </c>
      <c r="I5" s="10" t="s">
        <v>416</v>
      </c>
      <c r="J5" s="10" t="s">
        <v>427</v>
      </c>
      <c r="M5" s="53" t="s">
        <v>416</v>
      </c>
      <c r="N5" s="53" t="s">
        <v>423</v>
      </c>
      <c r="O5" s="53" t="s">
        <v>228</v>
      </c>
      <c r="P5" s="53" t="s">
        <v>429</v>
      </c>
      <c r="Q5" s="53" t="s">
        <v>231</v>
      </c>
      <c r="R5" s="53" t="s">
        <v>233</v>
      </c>
      <c r="S5" s="53"/>
    </row>
    <row r="6" spans="1:19" x14ac:dyDescent="0.25">
      <c r="A6" s="4" t="s">
        <v>96</v>
      </c>
      <c r="B6" s="4" t="s">
        <v>98</v>
      </c>
      <c r="C6" s="59">
        <v>36</v>
      </c>
      <c r="D6" s="4">
        <v>26.7</v>
      </c>
      <c r="E6" s="4">
        <v>150</v>
      </c>
      <c r="F6" s="4">
        <v>110</v>
      </c>
      <c r="G6" s="4">
        <v>40</v>
      </c>
      <c r="H6" s="4" t="s">
        <v>226</v>
      </c>
      <c r="I6" s="4" t="s">
        <v>417</v>
      </c>
      <c r="J6" s="4" t="s">
        <v>428</v>
      </c>
      <c r="L6" s="4" t="s">
        <v>221</v>
      </c>
      <c r="M6" s="4">
        <f>COUNTA($J$6:$J$42)</f>
        <v>37</v>
      </c>
      <c r="N6" s="4">
        <f>COUNTA($J$43:$J$91)</f>
        <v>49</v>
      </c>
      <c r="O6" s="4">
        <f>COUNTA($J$92:$J$111)</f>
        <v>20</v>
      </c>
      <c r="P6" s="4">
        <f>COUNTA($J$112:$J$189)</f>
        <v>78</v>
      </c>
      <c r="Q6" s="4">
        <f>COUNTA(J190:J194)</f>
        <v>5</v>
      </c>
      <c r="R6" s="4">
        <f>COUNTA(J195)</f>
        <v>1</v>
      </c>
      <c r="S6" s="4">
        <f>SUM(M6:R6)</f>
        <v>190</v>
      </c>
    </row>
    <row r="7" spans="1:19" x14ac:dyDescent="0.25">
      <c r="A7" s="4" t="s">
        <v>96</v>
      </c>
      <c r="B7" s="4" t="s">
        <v>99</v>
      </c>
      <c r="C7" s="59">
        <v>40</v>
      </c>
      <c r="D7" s="4">
        <v>30.6</v>
      </c>
      <c r="E7" s="4">
        <v>183</v>
      </c>
      <c r="F7" s="4">
        <v>127</v>
      </c>
      <c r="G7" s="4">
        <v>56</v>
      </c>
      <c r="H7" s="4" t="s">
        <v>226</v>
      </c>
      <c r="I7" s="4" t="s">
        <v>417</v>
      </c>
      <c r="J7" s="4" t="s">
        <v>428</v>
      </c>
    </row>
    <row r="8" spans="1:19" x14ac:dyDescent="0.25">
      <c r="A8" s="4" t="s">
        <v>3</v>
      </c>
      <c r="B8" s="4" t="s">
        <v>287</v>
      </c>
      <c r="C8" s="59">
        <v>72</v>
      </c>
      <c r="D8" s="4">
        <v>9.5</v>
      </c>
      <c r="E8" s="4">
        <v>63</v>
      </c>
      <c r="F8" s="4">
        <v>57</v>
      </c>
      <c r="G8" s="4">
        <v>6</v>
      </c>
      <c r="H8" s="4" t="s">
        <v>226</v>
      </c>
      <c r="I8" s="4" t="s">
        <v>417</v>
      </c>
      <c r="J8" s="4" t="s">
        <v>428</v>
      </c>
      <c r="L8" s="4" t="s">
        <v>420</v>
      </c>
      <c r="M8" s="4">
        <f>SUM($E$6:$E$42)</f>
        <v>8676</v>
      </c>
      <c r="N8" s="4">
        <f>SUM($E$43:$E$91)</f>
        <v>9653</v>
      </c>
      <c r="O8" s="4">
        <f>SUM($E$92:$E$111)</f>
        <v>7176</v>
      </c>
      <c r="P8" s="4">
        <f>SUM($E$112:$E$189)</f>
        <v>11121</v>
      </c>
    </row>
    <row r="9" spans="1:19" x14ac:dyDescent="0.25">
      <c r="A9" s="4" t="s">
        <v>3</v>
      </c>
      <c r="B9" s="4" t="s">
        <v>288</v>
      </c>
      <c r="C9" s="59">
        <v>120</v>
      </c>
      <c r="D9" s="4">
        <v>31.1</v>
      </c>
      <c r="E9" s="4">
        <v>180</v>
      </c>
      <c r="F9" s="4">
        <v>124</v>
      </c>
      <c r="G9" s="4">
        <v>56</v>
      </c>
      <c r="H9" s="4" t="s">
        <v>226</v>
      </c>
      <c r="I9" s="4" t="s">
        <v>417</v>
      </c>
      <c r="J9" s="4" t="s">
        <v>428</v>
      </c>
      <c r="L9" s="4" t="s">
        <v>421</v>
      </c>
      <c r="M9" s="4">
        <f>SUM($F$6:$F$42)</f>
        <v>6450</v>
      </c>
      <c r="N9" s="4">
        <f>SUM($F$43:$F$91)</f>
        <v>7250</v>
      </c>
      <c r="O9" s="4">
        <f>SUM($F$92:$F$111)</f>
        <v>5500</v>
      </c>
      <c r="P9" s="4">
        <f>SUM($F$112:$F$189)</f>
        <v>9306</v>
      </c>
    </row>
    <row r="10" spans="1:19" x14ac:dyDescent="0.25">
      <c r="A10" s="4" t="s">
        <v>96</v>
      </c>
      <c r="B10" s="4" t="s">
        <v>176</v>
      </c>
      <c r="C10" s="59">
        <v>124</v>
      </c>
      <c r="D10" s="4">
        <v>25.2</v>
      </c>
      <c r="E10" s="4">
        <v>306</v>
      </c>
      <c r="F10" s="4">
        <v>229</v>
      </c>
      <c r="G10" s="4">
        <v>77</v>
      </c>
      <c r="H10" s="4" t="s">
        <v>226</v>
      </c>
      <c r="I10" s="4" t="s">
        <v>417</v>
      </c>
      <c r="J10" s="4" t="s">
        <v>428</v>
      </c>
      <c r="L10" s="4" t="s">
        <v>222</v>
      </c>
      <c r="M10" s="4">
        <f>SUM($G$6:$G$42)</f>
        <v>2226</v>
      </c>
      <c r="N10" s="4">
        <f>SUM($G$43:$G$91)</f>
        <v>2403</v>
      </c>
      <c r="O10" s="4">
        <f>SUM($G$92:$G$111)</f>
        <v>1676</v>
      </c>
      <c r="P10" s="4">
        <f>SUM($G$112:$G$189)</f>
        <v>1815</v>
      </c>
    </row>
    <row r="11" spans="1:19" x14ac:dyDescent="0.25">
      <c r="A11" s="4" t="s">
        <v>5</v>
      </c>
      <c r="B11" s="4" t="s">
        <v>44</v>
      </c>
      <c r="C11" s="59">
        <v>152</v>
      </c>
      <c r="D11" s="4">
        <v>15.8</v>
      </c>
      <c r="E11" s="4">
        <v>120</v>
      </c>
      <c r="F11" s="4">
        <v>101</v>
      </c>
      <c r="G11" s="4">
        <v>19</v>
      </c>
      <c r="H11" s="4" t="s">
        <v>226</v>
      </c>
      <c r="I11" s="4" t="s">
        <v>417</v>
      </c>
      <c r="J11" s="4" t="s">
        <v>428</v>
      </c>
    </row>
    <row r="12" spans="1:19" x14ac:dyDescent="0.25">
      <c r="A12" s="4" t="s">
        <v>96</v>
      </c>
      <c r="B12" s="4" t="s">
        <v>103</v>
      </c>
      <c r="C12" s="59">
        <v>191</v>
      </c>
      <c r="D12" s="4">
        <v>25.8</v>
      </c>
      <c r="E12" s="4">
        <v>151</v>
      </c>
      <c r="F12" s="4">
        <v>112</v>
      </c>
      <c r="G12" s="4">
        <v>39</v>
      </c>
      <c r="H12" s="4" t="s">
        <v>226</v>
      </c>
      <c r="I12" s="4" t="s">
        <v>417</v>
      </c>
      <c r="J12" s="4" t="s">
        <v>428</v>
      </c>
    </row>
    <row r="13" spans="1:19" ht="15.75" customHeight="1" x14ac:dyDescent="0.25">
      <c r="A13" s="4" t="s">
        <v>96</v>
      </c>
      <c r="B13" s="4" t="s">
        <v>104</v>
      </c>
      <c r="C13" s="59">
        <v>196</v>
      </c>
      <c r="D13" s="4">
        <v>12.5</v>
      </c>
      <c r="E13" s="4">
        <v>56</v>
      </c>
      <c r="F13" s="4">
        <v>49</v>
      </c>
      <c r="G13" s="4">
        <v>7</v>
      </c>
      <c r="H13" s="4" t="s">
        <v>226</v>
      </c>
      <c r="I13" s="4" t="s">
        <v>417</v>
      </c>
      <c r="J13" s="4" t="s">
        <v>428</v>
      </c>
      <c r="M13" s="53" t="s">
        <v>437</v>
      </c>
      <c r="N13" s="53" t="s">
        <v>410</v>
      </c>
      <c r="O13" s="53" t="s">
        <v>409</v>
      </c>
      <c r="P13" s="53" t="s">
        <v>430</v>
      </c>
    </row>
    <row r="14" spans="1:19" x14ac:dyDescent="0.25">
      <c r="A14" s="4" t="s">
        <v>96</v>
      </c>
      <c r="B14" s="4" t="s">
        <v>105</v>
      </c>
      <c r="C14" s="59">
        <v>203</v>
      </c>
      <c r="D14" s="4">
        <v>19</v>
      </c>
      <c r="E14" s="4">
        <v>200</v>
      </c>
      <c r="F14" s="4">
        <v>162</v>
      </c>
      <c r="G14" s="4">
        <v>38</v>
      </c>
      <c r="H14" s="4" t="s">
        <v>226</v>
      </c>
      <c r="I14" s="4" t="s">
        <v>417</v>
      </c>
      <c r="J14" s="4" t="s">
        <v>428</v>
      </c>
      <c r="L14" s="4" t="s">
        <v>422</v>
      </c>
      <c r="M14" s="4">
        <f>M10/M8*100</f>
        <v>25.656984785615489</v>
      </c>
      <c r="N14" s="4">
        <f>N10/N8*100</f>
        <v>24.893815394177977</v>
      </c>
      <c r="O14" s="4">
        <f>O10/O8*100</f>
        <v>23.355629877369008</v>
      </c>
      <c r="P14" s="4">
        <f>P10/P8*100</f>
        <v>16.320474777448073</v>
      </c>
    </row>
    <row r="15" spans="1:19" x14ac:dyDescent="0.25">
      <c r="A15" s="4" t="s">
        <v>3</v>
      </c>
      <c r="B15" s="4" t="s">
        <v>297</v>
      </c>
      <c r="C15" s="59">
        <v>226</v>
      </c>
      <c r="D15" s="4">
        <v>24</v>
      </c>
      <c r="E15" s="4">
        <v>100</v>
      </c>
      <c r="F15" s="4">
        <v>76</v>
      </c>
      <c r="G15" s="4">
        <v>24</v>
      </c>
      <c r="H15" s="4" t="s">
        <v>226</v>
      </c>
      <c r="I15" s="4" t="s">
        <v>417</v>
      </c>
      <c r="J15" s="4" t="s">
        <v>428</v>
      </c>
      <c r="L15" s="4" t="s">
        <v>411</v>
      </c>
      <c r="M15" s="4">
        <v>22.388256031148899</v>
      </c>
      <c r="N15" s="4">
        <v>22.388256031148899</v>
      </c>
      <c r="O15" s="4">
        <v>22.388256031148899</v>
      </c>
      <c r="P15" s="4">
        <v>22.388256031148899</v>
      </c>
    </row>
    <row r="16" spans="1:19" x14ac:dyDescent="0.25">
      <c r="A16" s="4" t="s">
        <v>3</v>
      </c>
      <c r="B16" s="4" t="s">
        <v>83</v>
      </c>
      <c r="C16" s="59">
        <v>231</v>
      </c>
      <c r="D16" s="4">
        <v>27.8</v>
      </c>
      <c r="E16" s="4">
        <v>547</v>
      </c>
      <c r="F16" s="4">
        <v>395</v>
      </c>
      <c r="G16" s="4">
        <v>152</v>
      </c>
      <c r="H16" s="4" t="s">
        <v>226</v>
      </c>
      <c r="I16" s="4" t="s">
        <v>417</v>
      </c>
      <c r="J16" s="4" t="s">
        <v>428</v>
      </c>
    </row>
    <row r="17" spans="1:10" x14ac:dyDescent="0.25">
      <c r="A17" s="4" t="s">
        <v>96</v>
      </c>
      <c r="B17" s="4" t="s">
        <v>107</v>
      </c>
      <c r="C17" s="59">
        <v>233</v>
      </c>
      <c r="D17" s="4">
        <v>19.8</v>
      </c>
      <c r="E17" s="4">
        <v>101</v>
      </c>
      <c r="F17" s="4">
        <v>81</v>
      </c>
      <c r="G17" s="4">
        <v>20</v>
      </c>
      <c r="H17" s="4" t="s">
        <v>226</v>
      </c>
      <c r="I17" s="4" t="s">
        <v>417</v>
      </c>
      <c r="J17" s="4" t="s">
        <v>428</v>
      </c>
    </row>
    <row r="18" spans="1:10" x14ac:dyDescent="0.25">
      <c r="A18" s="4" t="s">
        <v>96</v>
      </c>
      <c r="B18" s="4" t="s">
        <v>110</v>
      </c>
      <c r="C18" s="59">
        <v>276</v>
      </c>
      <c r="D18" s="4">
        <v>36.5</v>
      </c>
      <c r="E18" s="4">
        <v>631</v>
      </c>
      <c r="F18" s="4">
        <v>401</v>
      </c>
      <c r="G18" s="4">
        <v>230</v>
      </c>
      <c r="H18" s="4" t="s">
        <v>226</v>
      </c>
      <c r="I18" s="4" t="s">
        <v>417</v>
      </c>
      <c r="J18" s="4" t="s">
        <v>428</v>
      </c>
    </row>
    <row r="19" spans="1:10" x14ac:dyDescent="0.25">
      <c r="A19" s="4" t="s">
        <v>5</v>
      </c>
      <c r="B19" s="4" t="s">
        <v>74</v>
      </c>
      <c r="C19" s="59">
        <v>320</v>
      </c>
      <c r="D19" s="4">
        <v>13.3</v>
      </c>
      <c r="E19" s="4">
        <v>158</v>
      </c>
      <c r="F19" s="4">
        <v>137</v>
      </c>
      <c r="G19" s="4">
        <v>21</v>
      </c>
      <c r="H19" s="4" t="s">
        <v>226</v>
      </c>
      <c r="I19" s="4" t="s">
        <v>417</v>
      </c>
      <c r="J19" s="4" t="s">
        <v>428</v>
      </c>
    </row>
    <row r="20" spans="1:10" x14ac:dyDescent="0.25">
      <c r="A20" s="4" t="s">
        <v>96</v>
      </c>
      <c r="B20" s="4" t="s">
        <v>112</v>
      </c>
      <c r="C20" s="59">
        <v>348</v>
      </c>
      <c r="D20" s="4">
        <v>10.1</v>
      </c>
      <c r="E20" s="4">
        <v>198</v>
      </c>
      <c r="F20" s="4">
        <v>178</v>
      </c>
      <c r="G20" s="4">
        <v>20</v>
      </c>
      <c r="H20" s="4" t="s">
        <v>226</v>
      </c>
      <c r="I20" s="4" t="s">
        <v>417</v>
      </c>
      <c r="J20" s="4" t="s">
        <v>428</v>
      </c>
    </row>
    <row r="21" spans="1:10" x14ac:dyDescent="0.25">
      <c r="A21" s="4" t="s">
        <v>96</v>
      </c>
      <c r="B21" s="4" t="s">
        <v>113</v>
      </c>
      <c r="C21" s="59">
        <v>352</v>
      </c>
      <c r="D21" s="4">
        <v>41.3</v>
      </c>
      <c r="E21" s="4">
        <v>63</v>
      </c>
      <c r="F21" s="4">
        <v>37</v>
      </c>
      <c r="G21" s="4">
        <v>26</v>
      </c>
      <c r="H21" s="4" t="s">
        <v>226</v>
      </c>
      <c r="I21" s="4" t="s">
        <v>417</v>
      </c>
      <c r="J21" s="4" t="s">
        <v>428</v>
      </c>
    </row>
    <row r="22" spans="1:10" x14ac:dyDescent="0.25">
      <c r="A22" s="4" t="s">
        <v>96</v>
      </c>
      <c r="B22" s="4" t="s">
        <v>115</v>
      </c>
      <c r="C22" s="59">
        <v>376</v>
      </c>
      <c r="D22" s="4">
        <v>22.5</v>
      </c>
      <c r="E22" s="4">
        <v>120</v>
      </c>
      <c r="F22" s="4">
        <v>93</v>
      </c>
      <c r="G22" s="4">
        <v>27</v>
      </c>
      <c r="H22" s="4" t="s">
        <v>226</v>
      </c>
      <c r="I22" s="4" t="s">
        <v>417</v>
      </c>
      <c r="J22" s="4" t="s">
        <v>428</v>
      </c>
    </row>
    <row r="23" spans="1:10" x14ac:dyDescent="0.25">
      <c r="A23" s="4" t="s">
        <v>96</v>
      </c>
      <c r="B23" s="4" t="s">
        <v>116</v>
      </c>
      <c r="C23" s="59">
        <v>380</v>
      </c>
      <c r="D23" s="4">
        <v>31</v>
      </c>
      <c r="E23" s="4">
        <v>630</v>
      </c>
      <c r="F23" s="4">
        <v>435</v>
      </c>
      <c r="G23" s="4">
        <v>195</v>
      </c>
      <c r="H23" s="4" t="s">
        <v>226</v>
      </c>
      <c r="I23" s="4" t="s">
        <v>417</v>
      </c>
      <c r="J23" s="4" t="s">
        <v>428</v>
      </c>
    </row>
    <row r="24" spans="1:10" x14ac:dyDescent="0.25">
      <c r="A24" s="4" t="s">
        <v>3</v>
      </c>
      <c r="B24" s="4" t="s">
        <v>292</v>
      </c>
      <c r="C24" s="59">
        <v>384</v>
      </c>
      <c r="D24" s="4">
        <v>9.1999999999999993</v>
      </c>
      <c r="E24" s="4">
        <v>251</v>
      </c>
      <c r="F24" s="4">
        <v>228</v>
      </c>
      <c r="G24" s="4">
        <v>23</v>
      </c>
      <c r="H24" s="4" t="s">
        <v>226</v>
      </c>
      <c r="I24" s="4" t="s">
        <v>417</v>
      </c>
      <c r="J24" s="4" t="s">
        <v>428</v>
      </c>
    </row>
    <row r="25" spans="1:10" x14ac:dyDescent="0.25">
      <c r="A25" s="4" t="s">
        <v>96</v>
      </c>
      <c r="B25" s="4" t="s">
        <v>118</v>
      </c>
      <c r="C25" s="59">
        <v>440</v>
      </c>
      <c r="D25" s="4">
        <v>23.4</v>
      </c>
      <c r="E25" s="4">
        <v>141</v>
      </c>
      <c r="F25" s="4">
        <v>108</v>
      </c>
      <c r="G25" s="4">
        <v>33</v>
      </c>
      <c r="H25" s="4" t="s">
        <v>226</v>
      </c>
      <c r="I25" s="4" t="s">
        <v>417</v>
      </c>
      <c r="J25" s="4" t="s">
        <v>428</v>
      </c>
    </row>
    <row r="26" spans="1:10" x14ac:dyDescent="0.25">
      <c r="A26" s="4" t="s">
        <v>96</v>
      </c>
      <c r="B26" s="4" t="s">
        <v>119</v>
      </c>
      <c r="C26" s="59">
        <v>442</v>
      </c>
      <c r="D26" s="4">
        <v>28.3</v>
      </c>
      <c r="E26" s="4">
        <v>60</v>
      </c>
      <c r="F26" s="4">
        <v>43</v>
      </c>
      <c r="G26" s="4">
        <v>17</v>
      </c>
      <c r="H26" s="4" t="s">
        <v>226</v>
      </c>
      <c r="I26" s="4" t="s">
        <v>417</v>
      </c>
      <c r="J26" s="4" t="s">
        <v>428</v>
      </c>
    </row>
    <row r="27" spans="1:10" x14ac:dyDescent="0.25">
      <c r="A27" s="4" t="s">
        <v>3</v>
      </c>
      <c r="B27" s="4" t="s">
        <v>320</v>
      </c>
      <c r="C27" s="59">
        <v>454</v>
      </c>
      <c r="D27" s="4">
        <v>16.7</v>
      </c>
      <c r="E27" s="4">
        <v>192</v>
      </c>
      <c r="F27" s="4">
        <v>160</v>
      </c>
      <c r="G27" s="4">
        <v>32</v>
      </c>
      <c r="H27" s="4" t="s">
        <v>226</v>
      </c>
      <c r="I27" s="4" t="s">
        <v>417</v>
      </c>
      <c r="J27" s="4" t="s">
        <v>428</v>
      </c>
    </row>
    <row r="28" spans="1:10" x14ac:dyDescent="0.25">
      <c r="A28" s="4" t="s">
        <v>3</v>
      </c>
      <c r="B28" s="4" t="s">
        <v>322</v>
      </c>
      <c r="C28" s="59">
        <v>466</v>
      </c>
      <c r="D28" s="4">
        <v>9.5</v>
      </c>
      <c r="E28" s="4">
        <v>147</v>
      </c>
      <c r="F28" s="4">
        <v>133</v>
      </c>
      <c r="G28" s="4">
        <v>14</v>
      </c>
      <c r="H28" s="4" t="s">
        <v>226</v>
      </c>
      <c r="I28" s="4" t="s">
        <v>417</v>
      </c>
      <c r="J28" s="4" t="s">
        <v>428</v>
      </c>
    </row>
    <row r="29" spans="1:10" x14ac:dyDescent="0.25">
      <c r="A29" s="4" t="s">
        <v>96</v>
      </c>
      <c r="B29" s="4" t="s">
        <v>120</v>
      </c>
      <c r="C29" s="59">
        <v>470</v>
      </c>
      <c r="D29" s="4">
        <v>12.9</v>
      </c>
      <c r="E29" s="4">
        <v>70</v>
      </c>
      <c r="F29" s="4">
        <v>61</v>
      </c>
      <c r="G29" s="4">
        <v>9</v>
      </c>
      <c r="H29" s="4" t="s">
        <v>226</v>
      </c>
      <c r="I29" s="4" t="s">
        <v>417</v>
      </c>
      <c r="J29" s="4" t="s">
        <v>428</v>
      </c>
    </row>
    <row r="30" spans="1:10" x14ac:dyDescent="0.25">
      <c r="A30" s="4" t="s">
        <v>3</v>
      </c>
      <c r="B30" s="4" t="s">
        <v>327</v>
      </c>
      <c r="C30" s="59">
        <v>508</v>
      </c>
      <c r="D30" s="4">
        <v>39.6</v>
      </c>
      <c r="E30" s="4">
        <v>250</v>
      </c>
      <c r="F30" s="4">
        <v>151</v>
      </c>
      <c r="G30" s="4">
        <v>99</v>
      </c>
      <c r="H30" s="4" t="s">
        <v>226</v>
      </c>
      <c r="I30" s="4" t="s">
        <v>417</v>
      </c>
      <c r="J30" s="4" t="s">
        <v>428</v>
      </c>
    </row>
    <row r="31" spans="1:10" x14ac:dyDescent="0.25">
      <c r="A31" s="4" t="s">
        <v>3</v>
      </c>
      <c r="B31" s="4" t="s">
        <v>329</v>
      </c>
      <c r="C31" s="59">
        <v>516</v>
      </c>
      <c r="D31" s="4">
        <v>41.3</v>
      </c>
      <c r="E31" s="4">
        <v>104</v>
      </c>
      <c r="F31" s="4">
        <v>61</v>
      </c>
      <c r="G31" s="4">
        <v>43</v>
      </c>
      <c r="H31" s="4" t="s">
        <v>226</v>
      </c>
      <c r="I31" s="4" t="s">
        <v>417</v>
      </c>
      <c r="J31" s="4" t="s">
        <v>428</v>
      </c>
    </row>
    <row r="32" spans="1:10" x14ac:dyDescent="0.25">
      <c r="A32" s="4" t="s">
        <v>96</v>
      </c>
      <c r="B32" s="4" t="s">
        <v>121</v>
      </c>
      <c r="C32" s="59">
        <v>528</v>
      </c>
      <c r="D32" s="4">
        <v>37.299999999999997</v>
      </c>
      <c r="E32" s="4">
        <v>150</v>
      </c>
      <c r="F32" s="4">
        <v>94</v>
      </c>
      <c r="G32" s="4">
        <v>56</v>
      </c>
      <c r="H32" s="4" t="s">
        <v>226</v>
      </c>
      <c r="I32" s="4" t="s">
        <v>417</v>
      </c>
      <c r="J32" s="4" t="s">
        <v>428</v>
      </c>
    </row>
    <row r="33" spans="1:10" x14ac:dyDescent="0.25">
      <c r="A33" s="4" t="s">
        <v>96</v>
      </c>
      <c r="B33" s="4" t="s">
        <v>122</v>
      </c>
      <c r="C33" s="59">
        <v>578</v>
      </c>
      <c r="D33" s="4">
        <v>39.6</v>
      </c>
      <c r="E33" s="4">
        <v>169</v>
      </c>
      <c r="F33" s="4">
        <v>102</v>
      </c>
      <c r="G33" s="4">
        <v>67</v>
      </c>
      <c r="H33" s="4" t="s">
        <v>226</v>
      </c>
      <c r="I33" s="4" t="s">
        <v>417</v>
      </c>
      <c r="J33" s="4" t="s">
        <v>428</v>
      </c>
    </row>
    <row r="34" spans="1:10" x14ac:dyDescent="0.25">
      <c r="A34" s="4" t="s">
        <v>144</v>
      </c>
      <c r="B34" s="4" t="s">
        <v>91</v>
      </c>
      <c r="C34" s="59">
        <v>608</v>
      </c>
      <c r="D34" s="4">
        <v>27.2</v>
      </c>
      <c r="E34" s="4">
        <v>290</v>
      </c>
      <c r="F34" s="4">
        <v>211</v>
      </c>
      <c r="G34" s="4">
        <v>79</v>
      </c>
      <c r="H34" s="4" t="s">
        <v>226</v>
      </c>
      <c r="I34" s="4" t="s">
        <v>417</v>
      </c>
      <c r="J34" s="4" t="s">
        <v>428</v>
      </c>
    </row>
    <row r="35" spans="1:10" x14ac:dyDescent="0.25">
      <c r="A35" s="4" t="s">
        <v>96</v>
      </c>
      <c r="B35" s="4" t="s">
        <v>125</v>
      </c>
      <c r="C35" s="59">
        <v>642</v>
      </c>
      <c r="D35" s="4">
        <v>13.7</v>
      </c>
      <c r="E35" s="4">
        <v>401</v>
      </c>
      <c r="F35" s="4">
        <v>346</v>
      </c>
      <c r="G35" s="4">
        <v>55</v>
      </c>
      <c r="H35" s="4" t="s">
        <v>226</v>
      </c>
      <c r="I35" s="4" t="s">
        <v>417</v>
      </c>
      <c r="J35" s="4" t="s">
        <v>428</v>
      </c>
    </row>
    <row r="36" spans="1:10" x14ac:dyDescent="0.25">
      <c r="A36" s="4" t="s">
        <v>96</v>
      </c>
      <c r="B36" s="4" t="s">
        <v>127</v>
      </c>
      <c r="C36" s="59">
        <v>703</v>
      </c>
      <c r="D36" s="4">
        <v>18.7</v>
      </c>
      <c r="E36" s="4">
        <v>150</v>
      </c>
      <c r="F36" s="4">
        <v>122</v>
      </c>
      <c r="G36" s="4">
        <v>28</v>
      </c>
      <c r="H36" s="4" t="s">
        <v>226</v>
      </c>
      <c r="I36" s="4" t="s">
        <v>417</v>
      </c>
      <c r="J36" s="4" t="s">
        <v>428</v>
      </c>
    </row>
    <row r="37" spans="1:10" x14ac:dyDescent="0.25">
      <c r="A37" s="4" t="s">
        <v>3</v>
      </c>
      <c r="B37" s="4" t="s">
        <v>141</v>
      </c>
      <c r="C37" s="59">
        <v>710</v>
      </c>
      <c r="D37" s="4">
        <v>41.5</v>
      </c>
      <c r="E37" s="4">
        <v>400</v>
      </c>
      <c r="F37" s="4">
        <v>234</v>
      </c>
      <c r="G37" s="4">
        <v>166</v>
      </c>
      <c r="H37" s="4" t="s">
        <v>226</v>
      </c>
      <c r="I37" s="4" t="s">
        <v>417</v>
      </c>
      <c r="J37" s="4" t="s">
        <v>428</v>
      </c>
    </row>
    <row r="38" spans="1:10" x14ac:dyDescent="0.25">
      <c r="A38" s="4" t="s">
        <v>96</v>
      </c>
      <c r="B38" s="4" t="s">
        <v>130</v>
      </c>
      <c r="C38" s="59">
        <v>752</v>
      </c>
      <c r="D38" s="4">
        <v>43.6</v>
      </c>
      <c r="E38" s="4">
        <v>349</v>
      </c>
      <c r="F38" s="4">
        <v>197</v>
      </c>
      <c r="G38" s="4">
        <v>152</v>
      </c>
      <c r="H38" s="4" t="s">
        <v>226</v>
      </c>
      <c r="I38" s="4" t="s">
        <v>417</v>
      </c>
      <c r="J38" s="4" t="s">
        <v>428</v>
      </c>
    </row>
    <row r="39" spans="1:10" x14ac:dyDescent="0.25">
      <c r="A39" s="4" t="s">
        <v>96</v>
      </c>
      <c r="B39" s="4" t="s">
        <v>131</v>
      </c>
      <c r="C39" s="59">
        <v>756</v>
      </c>
      <c r="D39" s="4">
        <v>30.5</v>
      </c>
      <c r="E39" s="4">
        <v>200</v>
      </c>
      <c r="F39" s="4">
        <v>139</v>
      </c>
      <c r="G39" s="4">
        <v>61</v>
      </c>
      <c r="H39" s="4" t="s">
        <v>226</v>
      </c>
      <c r="I39" s="4" t="s">
        <v>417</v>
      </c>
      <c r="J39" s="4" t="s">
        <v>428</v>
      </c>
    </row>
    <row r="40" spans="1:10" x14ac:dyDescent="0.25">
      <c r="A40" s="4" t="s">
        <v>144</v>
      </c>
      <c r="B40" s="4" t="s">
        <v>92</v>
      </c>
      <c r="C40" s="59">
        <v>764</v>
      </c>
      <c r="D40" s="4">
        <v>6.1</v>
      </c>
      <c r="E40" s="4">
        <v>197</v>
      </c>
      <c r="F40" s="4">
        <v>185</v>
      </c>
      <c r="G40" s="4">
        <v>12</v>
      </c>
      <c r="H40" s="4" t="s">
        <v>226</v>
      </c>
      <c r="I40" s="4" t="s">
        <v>417</v>
      </c>
      <c r="J40" s="4" t="s">
        <v>428</v>
      </c>
    </row>
    <row r="41" spans="1:10" x14ac:dyDescent="0.25">
      <c r="A41" s="4" t="s">
        <v>9</v>
      </c>
      <c r="B41" s="4" t="s">
        <v>95</v>
      </c>
      <c r="C41" s="59">
        <v>792</v>
      </c>
      <c r="D41" s="4">
        <v>14.4</v>
      </c>
      <c r="E41" s="4">
        <v>548</v>
      </c>
      <c r="F41" s="4">
        <v>469</v>
      </c>
      <c r="G41" s="4">
        <v>79</v>
      </c>
      <c r="H41" s="4" t="s">
        <v>226</v>
      </c>
      <c r="I41" s="4" t="s">
        <v>417</v>
      </c>
      <c r="J41" s="4" t="s">
        <v>428</v>
      </c>
    </row>
    <row r="42" spans="1:10" x14ac:dyDescent="0.25">
      <c r="A42" s="4" t="s">
        <v>96</v>
      </c>
      <c r="B42" s="4" t="s">
        <v>134</v>
      </c>
      <c r="C42" s="59">
        <v>826</v>
      </c>
      <c r="D42" s="4">
        <v>22.8</v>
      </c>
      <c r="E42" s="4">
        <v>650</v>
      </c>
      <c r="F42" s="4">
        <v>502</v>
      </c>
      <c r="G42" s="4">
        <v>148</v>
      </c>
      <c r="H42" s="4" t="s">
        <v>226</v>
      </c>
      <c r="I42" s="4" t="s">
        <v>417</v>
      </c>
      <c r="J42" s="4" t="s">
        <v>428</v>
      </c>
    </row>
    <row r="43" spans="1:10" x14ac:dyDescent="0.25">
      <c r="A43" s="4" t="s">
        <v>96</v>
      </c>
      <c r="B43" s="4" t="s">
        <v>97</v>
      </c>
      <c r="C43" s="59">
        <v>8</v>
      </c>
      <c r="D43" s="4">
        <v>20.7</v>
      </c>
      <c r="E43" s="4">
        <v>140</v>
      </c>
      <c r="F43" s="4">
        <v>111</v>
      </c>
      <c r="G43" s="4">
        <v>29</v>
      </c>
      <c r="H43" s="4" t="s">
        <v>423</v>
      </c>
      <c r="I43" s="4"/>
      <c r="J43" s="4" t="s">
        <v>438</v>
      </c>
    </row>
    <row r="44" spans="1:10" x14ac:dyDescent="0.25">
      <c r="A44" s="4" t="s">
        <v>3</v>
      </c>
      <c r="B44" s="4" t="s">
        <v>224</v>
      </c>
      <c r="C44" s="59">
        <v>24</v>
      </c>
      <c r="D44" s="4">
        <v>36.799999999999997</v>
      </c>
      <c r="E44" s="4">
        <v>220</v>
      </c>
      <c r="F44" s="4">
        <v>139</v>
      </c>
      <c r="G44" s="4">
        <v>81</v>
      </c>
      <c r="H44" s="4" t="s">
        <v>423</v>
      </c>
      <c r="I44" s="4"/>
      <c r="J44" s="4" t="s">
        <v>438</v>
      </c>
    </row>
    <row r="45" spans="1:10" x14ac:dyDescent="0.25">
      <c r="A45" s="4" t="s">
        <v>5</v>
      </c>
      <c r="B45" s="4" t="s">
        <v>50</v>
      </c>
      <c r="C45" s="59">
        <v>32</v>
      </c>
      <c r="D45" s="4">
        <v>36.200000000000003</v>
      </c>
      <c r="E45" s="4">
        <v>257</v>
      </c>
      <c r="F45" s="4">
        <v>164</v>
      </c>
      <c r="G45" s="4">
        <v>93</v>
      </c>
      <c r="H45" s="4" t="s">
        <v>423</v>
      </c>
      <c r="I45" s="4" t="s">
        <v>417</v>
      </c>
      <c r="J45" s="4" t="s">
        <v>438</v>
      </c>
    </row>
    <row r="46" spans="1:10" x14ac:dyDescent="0.25">
      <c r="A46" s="4" t="s">
        <v>11</v>
      </c>
      <c r="B46" s="4" t="s">
        <v>229</v>
      </c>
      <c r="C46" s="59">
        <v>51</v>
      </c>
      <c r="D46" s="4">
        <v>10.7</v>
      </c>
      <c r="E46" s="4">
        <v>131</v>
      </c>
      <c r="F46" s="4">
        <v>117</v>
      </c>
      <c r="G46" s="4">
        <v>14</v>
      </c>
      <c r="H46" s="4" t="s">
        <v>423</v>
      </c>
      <c r="I46" s="4"/>
      <c r="J46" s="4" t="s">
        <v>438</v>
      </c>
    </row>
    <row r="47" spans="1:10" x14ac:dyDescent="0.25">
      <c r="A47" s="4" t="s">
        <v>96</v>
      </c>
      <c r="B47" s="4" t="s">
        <v>101</v>
      </c>
      <c r="C47" s="59">
        <v>56</v>
      </c>
      <c r="D47" s="4">
        <v>39.299999999999997</v>
      </c>
      <c r="E47" s="4">
        <v>150</v>
      </c>
      <c r="F47" s="4">
        <v>91</v>
      </c>
      <c r="G47" s="4">
        <v>59</v>
      </c>
      <c r="H47" s="4" t="s">
        <v>423</v>
      </c>
      <c r="I47" s="4"/>
      <c r="J47" s="4" t="s">
        <v>438</v>
      </c>
    </row>
    <row r="48" spans="1:10" x14ac:dyDescent="0.25">
      <c r="A48" s="4" t="s">
        <v>5</v>
      </c>
      <c r="B48" s="4" t="s">
        <v>58</v>
      </c>
      <c r="C48" s="59">
        <v>68</v>
      </c>
      <c r="D48" s="4">
        <v>53.1</v>
      </c>
      <c r="E48" s="4">
        <v>130</v>
      </c>
      <c r="F48" s="4">
        <v>61</v>
      </c>
      <c r="G48" s="4">
        <v>69</v>
      </c>
      <c r="H48" s="4" t="s">
        <v>423</v>
      </c>
      <c r="I48" s="4" t="s">
        <v>417</v>
      </c>
      <c r="J48" s="4" t="s">
        <v>438</v>
      </c>
    </row>
    <row r="49" spans="1:10" x14ac:dyDescent="0.25">
      <c r="A49" s="4" t="s">
        <v>96</v>
      </c>
      <c r="B49" s="4" t="s">
        <v>235</v>
      </c>
      <c r="C49" s="59">
        <v>70</v>
      </c>
      <c r="D49" s="4">
        <v>21.4</v>
      </c>
      <c r="E49" s="4">
        <v>42</v>
      </c>
      <c r="F49" s="4">
        <v>33</v>
      </c>
      <c r="G49" s="4">
        <v>9</v>
      </c>
      <c r="H49" s="4" t="s">
        <v>423</v>
      </c>
      <c r="I49" s="4"/>
      <c r="J49" s="4" t="s">
        <v>438</v>
      </c>
    </row>
    <row r="50" spans="1:10" x14ac:dyDescent="0.25">
      <c r="A50" s="4" t="s">
        <v>5</v>
      </c>
      <c r="B50" s="4" t="s">
        <v>46</v>
      </c>
      <c r="C50" s="59">
        <v>76</v>
      </c>
      <c r="D50" s="4">
        <v>9</v>
      </c>
      <c r="E50" s="4">
        <v>513</v>
      </c>
      <c r="F50" s="4">
        <v>467</v>
      </c>
      <c r="G50" s="4">
        <v>46</v>
      </c>
      <c r="H50" s="4" t="s">
        <v>423</v>
      </c>
      <c r="I50" s="4"/>
      <c r="J50" s="4" t="s">
        <v>438</v>
      </c>
    </row>
    <row r="51" spans="1:10" x14ac:dyDescent="0.25">
      <c r="A51" s="4" t="s">
        <v>3</v>
      </c>
      <c r="B51" s="4" t="s">
        <v>238</v>
      </c>
      <c r="C51" s="59">
        <v>132</v>
      </c>
      <c r="D51" s="4">
        <v>20.8</v>
      </c>
      <c r="E51" s="4">
        <v>72</v>
      </c>
      <c r="F51" s="4">
        <v>57</v>
      </c>
      <c r="G51" s="4">
        <v>15</v>
      </c>
      <c r="H51" s="4" t="s">
        <v>423</v>
      </c>
      <c r="I51" s="4"/>
      <c r="J51" s="4" t="s">
        <v>438</v>
      </c>
    </row>
    <row r="52" spans="1:10" x14ac:dyDescent="0.25">
      <c r="A52" s="4" t="s">
        <v>5</v>
      </c>
      <c r="B52" s="4" t="s">
        <v>52</v>
      </c>
      <c r="C52" s="59">
        <v>170</v>
      </c>
      <c r="D52" s="4">
        <v>19.899999999999999</v>
      </c>
      <c r="E52" s="4">
        <v>166</v>
      </c>
      <c r="F52" s="4">
        <v>133</v>
      </c>
      <c r="G52" s="4">
        <v>33</v>
      </c>
      <c r="H52" s="4" t="s">
        <v>423</v>
      </c>
      <c r="I52" s="4"/>
      <c r="J52" s="4" t="s">
        <v>438</v>
      </c>
    </row>
    <row r="53" spans="1:10" x14ac:dyDescent="0.25">
      <c r="A53" s="4" t="s">
        <v>3</v>
      </c>
      <c r="B53" s="4" t="s">
        <v>241</v>
      </c>
      <c r="C53" s="59">
        <v>178</v>
      </c>
      <c r="D53" s="4">
        <v>7.4</v>
      </c>
      <c r="E53" s="4">
        <v>136</v>
      </c>
      <c r="F53" s="4">
        <v>126</v>
      </c>
      <c r="G53" s="4">
        <v>10</v>
      </c>
      <c r="H53" s="4" t="s">
        <v>423</v>
      </c>
      <c r="I53" s="4"/>
      <c r="J53" s="4" t="s">
        <v>438</v>
      </c>
    </row>
    <row r="54" spans="1:10" x14ac:dyDescent="0.25">
      <c r="A54" s="4" t="s">
        <v>3</v>
      </c>
      <c r="B54" s="4" t="s">
        <v>244</v>
      </c>
      <c r="C54" s="59">
        <v>180</v>
      </c>
      <c r="D54" s="4">
        <v>8.9</v>
      </c>
      <c r="E54" s="4">
        <v>492</v>
      </c>
      <c r="F54" s="4">
        <v>448</v>
      </c>
      <c r="G54" s="4">
        <v>44</v>
      </c>
      <c r="H54" s="4" t="s">
        <v>423</v>
      </c>
      <c r="I54" s="4"/>
      <c r="J54" s="4" t="s">
        <v>438</v>
      </c>
    </row>
    <row r="55" spans="1:10" x14ac:dyDescent="0.25">
      <c r="A55" s="4" t="s">
        <v>5</v>
      </c>
      <c r="B55" s="4" t="s">
        <v>42</v>
      </c>
      <c r="C55" s="59">
        <v>188</v>
      </c>
      <c r="D55" s="4">
        <v>33.299999999999997</v>
      </c>
      <c r="E55" s="4">
        <v>57</v>
      </c>
      <c r="F55" s="4">
        <v>38</v>
      </c>
      <c r="G55" s="4">
        <v>19</v>
      </c>
      <c r="H55" s="4" t="s">
        <v>423</v>
      </c>
      <c r="I55" s="4" t="s">
        <v>417</v>
      </c>
      <c r="J55" s="4" t="s">
        <v>438</v>
      </c>
    </row>
    <row r="56" spans="1:10" x14ac:dyDescent="0.25">
      <c r="A56" s="4" t="s">
        <v>4</v>
      </c>
      <c r="B56" s="4" t="s">
        <v>60</v>
      </c>
      <c r="C56" s="59">
        <v>214</v>
      </c>
      <c r="D56" s="4">
        <v>20.8</v>
      </c>
      <c r="E56" s="4">
        <v>183</v>
      </c>
      <c r="F56" s="4">
        <v>145</v>
      </c>
      <c r="G56" s="4">
        <v>38</v>
      </c>
      <c r="H56" s="4" t="s">
        <v>423</v>
      </c>
      <c r="I56" s="4"/>
      <c r="J56" s="4" t="s">
        <v>438</v>
      </c>
    </row>
    <row r="57" spans="1:10" x14ac:dyDescent="0.25">
      <c r="A57" s="4" t="s">
        <v>5</v>
      </c>
      <c r="B57" s="4" t="s">
        <v>64</v>
      </c>
      <c r="C57" s="59">
        <v>218</v>
      </c>
      <c r="D57" s="4">
        <v>41.6</v>
      </c>
      <c r="E57" s="4">
        <v>137</v>
      </c>
      <c r="F57" s="4">
        <v>80</v>
      </c>
      <c r="G57" s="4">
        <v>57</v>
      </c>
      <c r="H57" s="4" t="s">
        <v>423</v>
      </c>
      <c r="I57" s="4"/>
      <c r="J57" s="4" t="s">
        <v>438</v>
      </c>
    </row>
    <row r="58" spans="1:10" x14ac:dyDescent="0.25">
      <c r="A58" s="4" t="s">
        <v>5</v>
      </c>
      <c r="B58" s="4" t="s">
        <v>48</v>
      </c>
      <c r="C58" s="59">
        <v>222</v>
      </c>
      <c r="D58" s="4">
        <v>27.4</v>
      </c>
      <c r="E58" s="4">
        <v>84</v>
      </c>
      <c r="F58" s="4">
        <v>61</v>
      </c>
      <c r="G58" s="4">
        <v>23</v>
      </c>
      <c r="H58" s="4" t="s">
        <v>423</v>
      </c>
      <c r="I58" s="4" t="s">
        <v>417</v>
      </c>
      <c r="J58" s="4" t="s">
        <v>438</v>
      </c>
    </row>
    <row r="59" spans="1:10" x14ac:dyDescent="0.25">
      <c r="A59" s="4" t="s">
        <v>96</v>
      </c>
      <c r="B59" s="4" t="s">
        <v>109</v>
      </c>
      <c r="C59" s="59">
        <v>250</v>
      </c>
      <c r="D59" s="4">
        <v>26.2</v>
      </c>
      <c r="E59" s="4">
        <v>577</v>
      </c>
      <c r="F59" s="4">
        <v>426</v>
      </c>
      <c r="G59" s="4">
        <v>151</v>
      </c>
      <c r="H59" s="4" t="s">
        <v>423</v>
      </c>
      <c r="I59" s="4" t="s">
        <v>417</v>
      </c>
      <c r="J59" s="4" t="s">
        <v>438</v>
      </c>
    </row>
    <row r="60" spans="1:10" x14ac:dyDescent="0.25">
      <c r="A60" s="4" t="s">
        <v>9</v>
      </c>
      <c r="B60" s="4" t="s">
        <v>94</v>
      </c>
      <c r="C60" s="59">
        <v>275</v>
      </c>
      <c r="D60" s="4">
        <v>12.9</v>
      </c>
      <c r="E60" s="4">
        <v>132</v>
      </c>
      <c r="F60" s="4">
        <v>115</v>
      </c>
      <c r="G60" s="4">
        <v>17</v>
      </c>
      <c r="H60" s="4" t="s">
        <v>423</v>
      </c>
      <c r="I60" s="4"/>
      <c r="J60" s="4" t="s">
        <v>438</v>
      </c>
    </row>
    <row r="61" spans="1:10" x14ac:dyDescent="0.25">
      <c r="A61" s="4" t="s">
        <v>96</v>
      </c>
      <c r="B61" s="4" t="s">
        <v>111</v>
      </c>
      <c r="C61" s="59">
        <v>300</v>
      </c>
      <c r="D61" s="4">
        <v>23</v>
      </c>
      <c r="E61" s="4">
        <v>300</v>
      </c>
      <c r="F61" s="4">
        <v>231</v>
      </c>
      <c r="G61" s="4">
        <v>69</v>
      </c>
      <c r="H61" s="4" t="s">
        <v>423</v>
      </c>
      <c r="I61" s="4" t="s">
        <v>417</v>
      </c>
      <c r="J61" s="4" t="s">
        <v>438</v>
      </c>
    </row>
    <row r="62" spans="1:10" x14ac:dyDescent="0.25">
      <c r="A62" s="4" t="s">
        <v>3</v>
      </c>
      <c r="B62" s="4" t="s">
        <v>250</v>
      </c>
      <c r="C62" s="59">
        <v>324</v>
      </c>
      <c r="D62" s="4">
        <v>21.9</v>
      </c>
      <c r="E62" s="4">
        <v>114</v>
      </c>
      <c r="F62" s="4">
        <v>89</v>
      </c>
      <c r="G62" s="4">
        <v>25</v>
      </c>
      <c r="H62" s="4" t="s">
        <v>423</v>
      </c>
      <c r="I62" s="4"/>
      <c r="J62" s="4" t="s">
        <v>438</v>
      </c>
    </row>
    <row r="63" spans="1:10" x14ac:dyDescent="0.25">
      <c r="A63" s="4" t="s">
        <v>5</v>
      </c>
      <c r="B63" s="4" t="s">
        <v>252</v>
      </c>
      <c r="C63" s="59">
        <v>328</v>
      </c>
      <c r="D63" s="4">
        <v>31.3</v>
      </c>
      <c r="E63" s="4">
        <v>67</v>
      </c>
      <c r="F63" s="4">
        <v>46</v>
      </c>
      <c r="G63" s="4">
        <v>21</v>
      </c>
      <c r="H63" s="4" t="s">
        <v>423</v>
      </c>
      <c r="I63" s="4"/>
      <c r="J63" s="4" t="s">
        <v>438</v>
      </c>
    </row>
    <row r="64" spans="1:10" x14ac:dyDescent="0.25">
      <c r="A64" s="4" t="s">
        <v>5</v>
      </c>
      <c r="B64" s="4" t="s">
        <v>72</v>
      </c>
      <c r="C64" s="59">
        <v>340</v>
      </c>
      <c r="D64" s="4">
        <v>25.8</v>
      </c>
      <c r="E64" s="4">
        <v>128</v>
      </c>
      <c r="F64" s="4">
        <v>95</v>
      </c>
      <c r="G64" s="4">
        <v>33</v>
      </c>
      <c r="H64" s="4" t="s">
        <v>423</v>
      </c>
      <c r="I64" s="4"/>
      <c r="J64" s="4" t="s">
        <v>438</v>
      </c>
    </row>
    <row r="65" spans="1:10" x14ac:dyDescent="0.25">
      <c r="A65" s="4" t="s">
        <v>144</v>
      </c>
      <c r="B65" s="4" t="s">
        <v>89</v>
      </c>
      <c r="C65" s="59">
        <v>360</v>
      </c>
      <c r="D65" s="4">
        <v>17.100000000000001</v>
      </c>
      <c r="E65" s="4">
        <v>555</v>
      </c>
      <c r="F65" s="4">
        <v>460</v>
      </c>
      <c r="G65" s="4">
        <v>95</v>
      </c>
      <c r="H65" s="4" t="s">
        <v>423</v>
      </c>
      <c r="I65" s="4"/>
      <c r="J65" s="4" t="s">
        <v>438</v>
      </c>
    </row>
    <row r="66" spans="1:10" x14ac:dyDescent="0.25">
      <c r="A66" s="4" t="s">
        <v>96</v>
      </c>
      <c r="B66" s="4" t="s">
        <v>114</v>
      </c>
      <c r="C66" s="59">
        <v>372</v>
      </c>
      <c r="D66" s="4">
        <v>16.3</v>
      </c>
      <c r="E66" s="4">
        <v>166</v>
      </c>
      <c r="F66" s="4">
        <v>139</v>
      </c>
      <c r="G66" s="4">
        <v>27</v>
      </c>
      <c r="H66" s="4" t="s">
        <v>423</v>
      </c>
      <c r="I66" s="4"/>
      <c r="J66" s="4" t="s">
        <v>438</v>
      </c>
    </row>
    <row r="67" spans="1:10" x14ac:dyDescent="0.25">
      <c r="A67" s="4" t="s">
        <v>6</v>
      </c>
      <c r="B67" s="4" t="s">
        <v>160</v>
      </c>
      <c r="C67" s="59">
        <v>410</v>
      </c>
      <c r="D67" s="4">
        <v>16.3</v>
      </c>
      <c r="E67" s="4">
        <v>300</v>
      </c>
      <c r="F67" s="4">
        <v>251</v>
      </c>
      <c r="G67" s="4">
        <v>49</v>
      </c>
      <c r="H67" s="4" t="s">
        <v>423</v>
      </c>
      <c r="I67" s="4" t="s">
        <v>417</v>
      </c>
      <c r="J67" s="4" t="s">
        <v>438</v>
      </c>
    </row>
    <row r="68" spans="1:10" x14ac:dyDescent="0.25">
      <c r="A68" s="4" t="s">
        <v>11</v>
      </c>
      <c r="B68" s="4" t="s">
        <v>255</v>
      </c>
      <c r="C68" s="59">
        <v>417</v>
      </c>
      <c r="D68" s="4">
        <v>23.3</v>
      </c>
      <c r="E68" s="4">
        <v>120</v>
      </c>
      <c r="F68" s="4">
        <v>92</v>
      </c>
      <c r="G68" s="4">
        <v>28</v>
      </c>
      <c r="H68" s="4" t="s">
        <v>423</v>
      </c>
      <c r="I68" s="4"/>
      <c r="J68" s="4" t="s">
        <v>438</v>
      </c>
    </row>
    <row r="69" spans="1:10" x14ac:dyDescent="0.25">
      <c r="A69" s="4" t="s">
        <v>3</v>
      </c>
      <c r="B69" s="4" t="s">
        <v>257</v>
      </c>
      <c r="C69" s="59">
        <v>426</v>
      </c>
      <c r="D69" s="4">
        <v>26.7</v>
      </c>
      <c r="E69" s="4">
        <v>120</v>
      </c>
      <c r="F69" s="4">
        <v>88</v>
      </c>
      <c r="G69" s="4">
        <v>32</v>
      </c>
      <c r="H69" s="4" t="s">
        <v>423</v>
      </c>
      <c r="I69" s="4"/>
      <c r="J69" s="4" t="s">
        <v>438</v>
      </c>
    </row>
    <row r="70" spans="1:10" x14ac:dyDescent="0.25">
      <c r="A70" s="4" t="s">
        <v>2</v>
      </c>
      <c r="B70" s="4" t="s">
        <v>258</v>
      </c>
      <c r="C70" s="59">
        <v>434</v>
      </c>
      <c r="D70" s="4">
        <v>16</v>
      </c>
      <c r="E70" s="4">
        <v>188</v>
      </c>
      <c r="F70" s="4">
        <v>158</v>
      </c>
      <c r="G70" s="4">
        <v>30</v>
      </c>
      <c r="H70" s="4" t="s">
        <v>423</v>
      </c>
      <c r="I70" s="4"/>
      <c r="J70" s="4" t="s">
        <v>438</v>
      </c>
    </row>
    <row r="71" spans="1:10" x14ac:dyDescent="0.25">
      <c r="A71" s="4" t="s">
        <v>5</v>
      </c>
      <c r="B71" s="4" t="s">
        <v>66</v>
      </c>
      <c r="C71" s="59">
        <v>484</v>
      </c>
      <c r="D71" s="4">
        <v>38</v>
      </c>
      <c r="E71" s="4">
        <v>500</v>
      </c>
      <c r="F71" s="4">
        <v>310</v>
      </c>
      <c r="G71" s="4">
        <v>190</v>
      </c>
      <c r="H71" s="4" t="s">
        <v>423</v>
      </c>
      <c r="I71" s="4" t="s">
        <v>417</v>
      </c>
      <c r="J71" s="4" t="s">
        <v>438</v>
      </c>
    </row>
    <row r="72" spans="1:10" x14ac:dyDescent="0.25">
      <c r="A72" s="4" t="s">
        <v>6</v>
      </c>
      <c r="B72" s="4" t="s">
        <v>260</v>
      </c>
      <c r="C72" s="59">
        <v>496</v>
      </c>
      <c r="D72" s="4">
        <v>14.9</v>
      </c>
      <c r="E72" s="4">
        <v>74</v>
      </c>
      <c r="F72" s="4">
        <v>63</v>
      </c>
      <c r="G72" s="4">
        <v>11</v>
      </c>
      <c r="H72" s="4" t="s">
        <v>423</v>
      </c>
      <c r="I72" s="4"/>
      <c r="J72" s="4" t="s">
        <v>438</v>
      </c>
    </row>
    <row r="73" spans="1:10" x14ac:dyDescent="0.25">
      <c r="A73" s="4" t="s">
        <v>96</v>
      </c>
      <c r="B73" s="4" t="s">
        <v>261</v>
      </c>
      <c r="C73" s="59">
        <v>499</v>
      </c>
      <c r="D73" s="4">
        <v>17.3</v>
      </c>
      <c r="E73" s="4">
        <v>81</v>
      </c>
      <c r="F73" s="4">
        <v>67</v>
      </c>
      <c r="G73" s="4">
        <v>14</v>
      </c>
      <c r="H73" s="4" t="s">
        <v>423</v>
      </c>
      <c r="I73" s="4"/>
      <c r="J73" s="4" t="s">
        <v>438</v>
      </c>
    </row>
    <row r="74" spans="1:10" x14ac:dyDescent="0.25">
      <c r="A74" s="4" t="s">
        <v>7</v>
      </c>
      <c r="B74" s="4" t="s">
        <v>263</v>
      </c>
      <c r="C74" s="59">
        <v>524</v>
      </c>
      <c r="D74" s="4">
        <v>29.5</v>
      </c>
      <c r="E74" s="4">
        <v>597</v>
      </c>
      <c r="F74" s="4">
        <v>421</v>
      </c>
      <c r="G74" s="4">
        <v>176</v>
      </c>
      <c r="H74" s="4" t="s">
        <v>423</v>
      </c>
      <c r="I74" s="4"/>
      <c r="J74" s="4" t="s">
        <v>438</v>
      </c>
    </row>
    <row r="75" spans="1:10" x14ac:dyDescent="0.25">
      <c r="A75" s="4" t="s">
        <v>5</v>
      </c>
      <c r="B75" s="4" t="s">
        <v>28</v>
      </c>
      <c r="C75" s="59">
        <v>558</v>
      </c>
      <c r="D75" s="4">
        <v>39.1</v>
      </c>
      <c r="E75" s="4">
        <v>92</v>
      </c>
      <c r="F75" s="4">
        <v>56</v>
      </c>
      <c r="G75" s="4">
        <v>36</v>
      </c>
      <c r="H75" s="4" t="s">
        <v>423</v>
      </c>
      <c r="I75" s="4" t="s">
        <v>417</v>
      </c>
      <c r="J75" s="4" t="s">
        <v>438</v>
      </c>
    </row>
    <row r="76" spans="1:10" x14ac:dyDescent="0.25">
      <c r="A76" s="4" t="s">
        <v>5</v>
      </c>
      <c r="B76" s="4" t="s">
        <v>54</v>
      </c>
      <c r="C76" s="59">
        <v>591</v>
      </c>
      <c r="D76" s="4">
        <v>19.3</v>
      </c>
      <c r="E76" s="4">
        <v>57</v>
      </c>
      <c r="F76" s="4">
        <v>46</v>
      </c>
      <c r="G76" s="4">
        <v>11</v>
      </c>
      <c r="H76" s="4" t="s">
        <v>423</v>
      </c>
      <c r="I76" s="4"/>
      <c r="J76" s="4" t="s">
        <v>438</v>
      </c>
    </row>
    <row r="77" spans="1:10" x14ac:dyDescent="0.25">
      <c r="A77" s="4" t="s">
        <v>5</v>
      </c>
      <c r="B77" s="4" t="s">
        <v>62</v>
      </c>
      <c r="C77" s="59">
        <v>600</v>
      </c>
      <c r="D77" s="4">
        <v>15</v>
      </c>
      <c r="E77" s="4">
        <v>80</v>
      </c>
      <c r="F77" s="4">
        <v>68</v>
      </c>
      <c r="G77" s="4">
        <v>12</v>
      </c>
      <c r="H77" s="4" t="s">
        <v>423</v>
      </c>
      <c r="I77" s="4" t="s">
        <v>417</v>
      </c>
      <c r="J77" s="4" t="s">
        <v>438</v>
      </c>
    </row>
    <row r="78" spans="1:10" x14ac:dyDescent="0.25">
      <c r="A78" s="4" t="s">
        <v>5</v>
      </c>
      <c r="B78" s="4" t="s">
        <v>70</v>
      </c>
      <c r="C78" s="59">
        <v>604</v>
      </c>
      <c r="D78" s="4">
        <v>22.3</v>
      </c>
      <c r="E78" s="4">
        <v>130</v>
      </c>
      <c r="F78" s="4">
        <v>101</v>
      </c>
      <c r="G78" s="4">
        <v>29</v>
      </c>
      <c r="H78" s="4" t="s">
        <v>423</v>
      </c>
      <c r="I78" s="4"/>
      <c r="J78" s="4" t="s">
        <v>438</v>
      </c>
    </row>
    <row r="79" spans="1:10" x14ac:dyDescent="0.25">
      <c r="A79" s="4" t="s">
        <v>96</v>
      </c>
      <c r="B79" s="4" t="s">
        <v>123</v>
      </c>
      <c r="C79" s="59">
        <v>616</v>
      </c>
      <c r="D79" s="4">
        <v>24.1</v>
      </c>
      <c r="E79" s="4">
        <v>460</v>
      </c>
      <c r="F79" s="4">
        <v>349</v>
      </c>
      <c r="G79" s="4">
        <v>111</v>
      </c>
      <c r="H79" s="4" t="s">
        <v>423</v>
      </c>
      <c r="I79" s="4"/>
      <c r="J79" s="4" t="s">
        <v>438</v>
      </c>
    </row>
    <row r="80" spans="1:10" x14ac:dyDescent="0.25">
      <c r="A80" s="4" t="s">
        <v>96</v>
      </c>
      <c r="B80" s="4" t="s">
        <v>124</v>
      </c>
      <c r="C80" s="59">
        <v>620</v>
      </c>
      <c r="D80" s="4">
        <v>31.3</v>
      </c>
      <c r="E80" s="4">
        <v>230</v>
      </c>
      <c r="F80" s="4">
        <v>158</v>
      </c>
      <c r="G80" s="4">
        <v>72</v>
      </c>
      <c r="H80" s="4" t="s">
        <v>423</v>
      </c>
      <c r="I80" s="4"/>
      <c r="J80" s="4" t="s">
        <v>438</v>
      </c>
    </row>
    <row r="81" spans="1:10" x14ac:dyDescent="0.25">
      <c r="A81" s="4" t="s">
        <v>144</v>
      </c>
      <c r="B81" s="4" t="s">
        <v>271</v>
      </c>
      <c r="C81" s="59">
        <v>626</v>
      </c>
      <c r="D81" s="4">
        <v>38.5</v>
      </c>
      <c r="E81" s="4">
        <v>65</v>
      </c>
      <c r="F81" s="4">
        <v>40</v>
      </c>
      <c r="G81" s="4">
        <v>25</v>
      </c>
      <c r="H81" s="4" t="s">
        <v>423</v>
      </c>
      <c r="I81" s="4"/>
      <c r="J81" s="4" t="s">
        <v>438</v>
      </c>
    </row>
    <row r="82" spans="1:10" x14ac:dyDescent="0.25">
      <c r="A82" s="4" t="s">
        <v>3</v>
      </c>
      <c r="B82" s="4" t="s">
        <v>269</v>
      </c>
      <c r="C82" s="59">
        <v>686</v>
      </c>
      <c r="D82" s="4">
        <v>42.7</v>
      </c>
      <c r="E82" s="4">
        <v>150</v>
      </c>
      <c r="F82" s="4">
        <v>86</v>
      </c>
      <c r="G82" s="4">
        <v>64</v>
      </c>
      <c r="H82" s="4" t="s">
        <v>423</v>
      </c>
      <c r="I82" s="4"/>
      <c r="J82" s="4" t="s">
        <v>438</v>
      </c>
    </row>
    <row r="83" spans="1:10" x14ac:dyDescent="0.25">
      <c r="A83" s="4" t="s">
        <v>96</v>
      </c>
      <c r="B83" s="4" t="s">
        <v>126</v>
      </c>
      <c r="C83" s="59">
        <v>688</v>
      </c>
      <c r="D83" s="4">
        <v>34</v>
      </c>
      <c r="E83" s="4">
        <v>250</v>
      </c>
      <c r="F83" s="4">
        <v>165</v>
      </c>
      <c r="G83" s="4">
        <v>85</v>
      </c>
      <c r="H83" s="4" t="s">
        <v>423</v>
      </c>
      <c r="I83" s="4"/>
      <c r="J83" s="4" t="s">
        <v>438</v>
      </c>
    </row>
    <row r="84" spans="1:10" x14ac:dyDescent="0.25">
      <c r="A84" s="4" t="s">
        <v>96</v>
      </c>
      <c r="B84" s="4" t="s">
        <v>128</v>
      </c>
      <c r="C84" s="59">
        <v>705</v>
      </c>
      <c r="D84" s="4">
        <v>36.700000000000003</v>
      </c>
      <c r="E84" s="4">
        <v>90</v>
      </c>
      <c r="F84" s="4">
        <v>57</v>
      </c>
      <c r="G84" s="4">
        <v>33</v>
      </c>
      <c r="H84" s="4" t="s">
        <v>423</v>
      </c>
      <c r="I84" s="4" t="s">
        <v>417</v>
      </c>
      <c r="J84" s="4" t="s">
        <v>438</v>
      </c>
    </row>
    <row r="85" spans="1:10" x14ac:dyDescent="0.25">
      <c r="A85" s="4" t="s">
        <v>96</v>
      </c>
      <c r="B85" s="4" t="s">
        <v>129</v>
      </c>
      <c r="C85" s="59">
        <v>724</v>
      </c>
      <c r="D85" s="4">
        <v>41.1</v>
      </c>
      <c r="E85" s="4">
        <v>350</v>
      </c>
      <c r="F85" s="4">
        <v>206</v>
      </c>
      <c r="G85" s="4">
        <v>144</v>
      </c>
      <c r="H85" s="4" t="s">
        <v>423</v>
      </c>
      <c r="I85" s="4" t="s">
        <v>417</v>
      </c>
      <c r="J85" s="4" t="s">
        <v>438</v>
      </c>
    </row>
    <row r="86" spans="1:10" x14ac:dyDescent="0.25">
      <c r="A86" s="4" t="s">
        <v>3</v>
      </c>
      <c r="B86" s="4" t="s">
        <v>272</v>
      </c>
      <c r="C86" s="59">
        <v>768</v>
      </c>
      <c r="D86" s="4">
        <v>17.600000000000001</v>
      </c>
      <c r="E86" s="4">
        <v>91</v>
      </c>
      <c r="F86" s="4">
        <v>75</v>
      </c>
      <c r="G86" s="4">
        <v>16</v>
      </c>
      <c r="H86" s="4" t="s">
        <v>423</v>
      </c>
      <c r="I86" s="4"/>
      <c r="J86" s="4" t="s">
        <v>438</v>
      </c>
    </row>
    <row r="87" spans="1:10" x14ac:dyDescent="0.25">
      <c r="A87" s="4" t="s">
        <v>2</v>
      </c>
      <c r="B87" s="4" t="s">
        <v>274</v>
      </c>
      <c r="C87" s="59">
        <v>788</v>
      </c>
      <c r="D87" s="4">
        <v>31.3</v>
      </c>
      <c r="E87" s="4">
        <v>217</v>
      </c>
      <c r="F87" s="4">
        <v>149</v>
      </c>
      <c r="G87" s="4">
        <v>68</v>
      </c>
      <c r="H87" s="4" t="s">
        <v>423</v>
      </c>
      <c r="I87" s="4"/>
      <c r="J87" s="4" t="s">
        <v>438</v>
      </c>
    </row>
    <row r="88" spans="1:10" x14ac:dyDescent="0.25">
      <c r="A88" s="4" t="s">
        <v>96</v>
      </c>
      <c r="B88" s="4" t="s">
        <v>132</v>
      </c>
      <c r="C88" s="59">
        <v>807</v>
      </c>
      <c r="D88" s="4">
        <v>33.299999999999997</v>
      </c>
      <c r="E88" s="4">
        <v>123</v>
      </c>
      <c r="F88" s="4">
        <v>82</v>
      </c>
      <c r="G88" s="4">
        <v>41</v>
      </c>
      <c r="H88" s="4" t="s">
        <v>423</v>
      </c>
      <c r="I88" s="4"/>
      <c r="J88" s="4" t="s">
        <v>438</v>
      </c>
    </row>
    <row r="89" spans="1:10" x14ac:dyDescent="0.25">
      <c r="A89" s="4" t="s">
        <v>3</v>
      </c>
      <c r="B89" s="4" t="s">
        <v>236</v>
      </c>
      <c r="C89" s="59">
        <v>854</v>
      </c>
      <c r="D89" s="4">
        <v>13.3</v>
      </c>
      <c r="E89" s="4">
        <v>90</v>
      </c>
      <c r="F89" s="4">
        <v>78</v>
      </c>
      <c r="G89" s="4">
        <v>12</v>
      </c>
      <c r="H89" s="4" t="s">
        <v>423</v>
      </c>
      <c r="I89" s="4"/>
      <c r="J89" s="4" t="s">
        <v>438</v>
      </c>
    </row>
    <row r="90" spans="1:10" x14ac:dyDescent="0.25">
      <c r="A90" s="4" t="s">
        <v>5</v>
      </c>
      <c r="B90" s="4" t="s">
        <v>36</v>
      </c>
      <c r="C90" s="59">
        <v>858</v>
      </c>
      <c r="D90" s="4">
        <v>13.1</v>
      </c>
      <c r="E90" s="4">
        <v>99</v>
      </c>
      <c r="F90" s="4">
        <v>86</v>
      </c>
      <c r="G90" s="4">
        <v>13</v>
      </c>
      <c r="H90" s="4" t="s">
        <v>423</v>
      </c>
      <c r="I90" s="4" t="s">
        <v>417</v>
      </c>
      <c r="J90" s="4" t="s">
        <v>438</v>
      </c>
    </row>
    <row r="91" spans="1:10" x14ac:dyDescent="0.25">
      <c r="A91" s="4" t="s">
        <v>11</v>
      </c>
      <c r="B91" s="4" t="s">
        <v>275</v>
      </c>
      <c r="C91" s="59">
        <v>860</v>
      </c>
      <c r="D91" s="4">
        <v>16</v>
      </c>
      <c r="E91" s="4">
        <v>150</v>
      </c>
      <c r="F91" s="4">
        <v>126</v>
      </c>
      <c r="G91" s="4">
        <v>24</v>
      </c>
      <c r="H91" s="4" t="s">
        <v>423</v>
      </c>
      <c r="I91" s="4"/>
      <c r="J91" s="4" t="s">
        <v>438</v>
      </c>
    </row>
    <row r="92" spans="1:10" x14ac:dyDescent="0.25">
      <c r="A92" s="4" t="s">
        <v>7</v>
      </c>
      <c r="B92" s="4" t="s">
        <v>361</v>
      </c>
      <c r="C92" s="59">
        <v>4</v>
      </c>
      <c r="D92" s="4">
        <v>27.7</v>
      </c>
      <c r="E92" s="4">
        <v>249</v>
      </c>
      <c r="F92" s="4">
        <v>180</v>
      </c>
      <c r="G92" s="4">
        <v>69</v>
      </c>
      <c r="H92" s="4" t="s">
        <v>228</v>
      </c>
      <c r="I92" s="4"/>
      <c r="J92" s="4" t="s">
        <v>228</v>
      </c>
    </row>
    <row r="93" spans="1:10" x14ac:dyDescent="0.25">
      <c r="A93" s="4" t="s">
        <v>7</v>
      </c>
      <c r="B93" s="4" t="s">
        <v>362</v>
      </c>
      <c r="C93" s="59">
        <v>50</v>
      </c>
      <c r="D93" s="4">
        <v>20</v>
      </c>
      <c r="E93" s="4">
        <v>350</v>
      </c>
      <c r="F93" s="4">
        <v>280</v>
      </c>
      <c r="G93" s="4">
        <v>70</v>
      </c>
      <c r="H93" s="4" t="s">
        <v>228</v>
      </c>
      <c r="I93" s="4"/>
      <c r="J93" s="4" t="s">
        <v>228</v>
      </c>
    </row>
    <row r="94" spans="1:10" x14ac:dyDescent="0.25">
      <c r="A94" s="4" t="s">
        <v>3</v>
      </c>
      <c r="B94" s="4" t="s">
        <v>364</v>
      </c>
      <c r="C94" s="59">
        <v>108</v>
      </c>
      <c r="D94" s="4">
        <v>30.5</v>
      </c>
      <c r="E94" s="4">
        <v>105</v>
      </c>
      <c r="F94" s="4">
        <v>73</v>
      </c>
      <c r="G94" s="4">
        <v>32</v>
      </c>
      <c r="H94" s="4" t="s">
        <v>228</v>
      </c>
      <c r="I94" s="4"/>
      <c r="J94" s="4" t="s">
        <v>228</v>
      </c>
    </row>
    <row r="95" spans="1:10" x14ac:dyDescent="0.25">
      <c r="A95" s="4" t="s">
        <v>6</v>
      </c>
      <c r="B95" s="4" t="s">
        <v>145</v>
      </c>
      <c r="C95" s="59">
        <v>156</v>
      </c>
      <c r="D95" s="4">
        <v>23.6</v>
      </c>
      <c r="E95" s="4">
        <v>2959</v>
      </c>
      <c r="F95" s="4">
        <v>2260</v>
      </c>
      <c r="G95" s="4">
        <v>699</v>
      </c>
      <c r="H95" s="4" t="s">
        <v>228</v>
      </c>
      <c r="I95" s="4"/>
      <c r="J95" s="4" t="s">
        <v>228</v>
      </c>
    </row>
    <row r="96" spans="1:10" x14ac:dyDescent="0.25">
      <c r="A96" s="4" t="s">
        <v>3</v>
      </c>
      <c r="B96" s="4" t="s">
        <v>367</v>
      </c>
      <c r="C96" s="59">
        <v>232</v>
      </c>
      <c r="D96" s="4">
        <v>22</v>
      </c>
      <c r="E96" s="4">
        <v>150</v>
      </c>
      <c r="F96" s="4">
        <v>117</v>
      </c>
      <c r="G96" s="4">
        <v>33</v>
      </c>
      <c r="H96" s="4" t="s">
        <v>228</v>
      </c>
      <c r="I96" s="4"/>
      <c r="J96" s="4" t="s">
        <v>228</v>
      </c>
    </row>
    <row r="97" spans="1:10" x14ac:dyDescent="0.25">
      <c r="A97" s="4" t="s">
        <v>3</v>
      </c>
      <c r="B97" s="4" t="s">
        <v>366</v>
      </c>
      <c r="C97" s="59">
        <v>262</v>
      </c>
      <c r="D97" s="4">
        <v>12.7</v>
      </c>
      <c r="E97" s="4">
        <v>55</v>
      </c>
      <c r="F97" s="4">
        <v>48</v>
      </c>
      <c r="G97" s="4">
        <v>7</v>
      </c>
      <c r="H97" s="4" t="s">
        <v>228</v>
      </c>
      <c r="I97" s="4"/>
      <c r="J97" s="4" t="s">
        <v>228</v>
      </c>
    </row>
    <row r="98" spans="1:10" x14ac:dyDescent="0.25">
      <c r="A98" s="4" t="s">
        <v>4</v>
      </c>
      <c r="B98" s="4" t="s">
        <v>369</v>
      </c>
      <c r="C98" s="59">
        <v>332</v>
      </c>
      <c r="D98" s="4">
        <v>4.2</v>
      </c>
      <c r="E98" s="4">
        <v>95</v>
      </c>
      <c r="F98" s="4">
        <v>91</v>
      </c>
      <c r="G98" s="4">
        <v>4</v>
      </c>
      <c r="H98" s="4" t="s">
        <v>228</v>
      </c>
      <c r="I98" s="4"/>
      <c r="J98" s="4" t="s">
        <v>228</v>
      </c>
    </row>
    <row r="99" spans="1:10" x14ac:dyDescent="0.25">
      <c r="A99" s="4" t="s">
        <v>9</v>
      </c>
      <c r="B99" s="4" t="s">
        <v>370</v>
      </c>
      <c r="C99" s="59">
        <v>400</v>
      </c>
      <c r="D99" s="4">
        <v>12</v>
      </c>
      <c r="E99" s="4">
        <v>150</v>
      </c>
      <c r="F99" s="4">
        <v>132</v>
      </c>
      <c r="G99" s="4">
        <v>18</v>
      </c>
      <c r="H99" s="4" t="s">
        <v>228</v>
      </c>
      <c r="I99" s="4"/>
      <c r="J99" s="4" t="s">
        <v>228</v>
      </c>
    </row>
    <row r="100" spans="1:10" x14ac:dyDescent="0.25">
      <c r="A100" s="4" t="s">
        <v>2</v>
      </c>
      <c r="B100" s="4" t="s">
        <v>162</v>
      </c>
      <c r="C100" s="59">
        <v>504</v>
      </c>
      <c r="D100" s="4">
        <v>17</v>
      </c>
      <c r="E100" s="4">
        <v>395</v>
      </c>
      <c r="F100" s="4">
        <v>328</v>
      </c>
      <c r="G100" s="4">
        <v>67</v>
      </c>
      <c r="H100" s="4" t="s">
        <v>228</v>
      </c>
      <c r="I100" s="4"/>
      <c r="J100" s="4" t="s">
        <v>228</v>
      </c>
    </row>
    <row r="101" spans="1:10" x14ac:dyDescent="0.25">
      <c r="A101" s="4" t="s">
        <v>3</v>
      </c>
      <c r="B101" s="4" t="s">
        <v>371</v>
      </c>
      <c r="C101" s="59">
        <v>562</v>
      </c>
      <c r="D101" s="4">
        <v>13.3</v>
      </c>
      <c r="E101" s="4">
        <v>113</v>
      </c>
      <c r="F101" s="4">
        <v>98</v>
      </c>
      <c r="G101" s="4">
        <v>15</v>
      </c>
      <c r="H101" s="4" t="s">
        <v>228</v>
      </c>
      <c r="I101" s="4" t="s">
        <v>417</v>
      </c>
      <c r="J101" s="4" t="s">
        <v>228</v>
      </c>
    </row>
    <row r="102" spans="1:10" x14ac:dyDescent="0.25">
      <c r="A102" s="4" t="s">
        <v>7</v>
      </c>
      <c r="B102" s="4" t="s">
        <v>373</v>
      </c>
      <c r="C102" s="59">
        <v>586</v>
      </c>
      <c r="D102" s="4">
        <v>20.7</v>
      </c>
      <c r="E102" s="4">
        <v>323</v>
      </c>
      <c r="F102" s="4">
        <v>256</v>
      </c>
      <c r="G102" s="4">
        <v>67</v>
      </c>
      <c r="H102" s="4" t="s">
        <v>228</v>
      </c>
      <c r="I102" s="4"/>
      <c r="J102" s="4" t="s">
        <v>228</v>
      </c>
    </row>
    <row r="103" spans="1:10" x14ac:dyDescent="0.25">
      <c r="A103" s="4" t="s">
        <v>9</v>
      </c>
      <c r="B103" s="4" t="s">
        <v>375</v>
      </c>
      <c r="C103" s="59">
        <v>682</v>
      </c>
      <c r="D103" s="4">
        <v>19.899999999999999</v>
      </c>
      <c r="E103" s="4">
        <v>151</v>
      </c>
      <c r="F103" s="4">
        <v>121</v>
      </c>
      <c r="G103" s="4">
        <v>30</v>
      </c>
      <c r="H103" s="4" t="s">
        <v>228</v>
      </c>
      <c r="I103" s="4"/>
      <c r="J103" s="4" t="s">
        <v>228</v>
      </c>
    </row>
    <row r="104" spans="1:10" x14ac:dyDescent="0.25">
      <c r="A104" s="4" t="s">
        <v>3</v>
      </c>
      <c r="B104" s="4" t="s">
        <v>376</v>
      </c>
      <c r="C104" s="59">
        <v>706</v>
      </c>
      <c r="D104" s="4">
        <v>13.8</v>
      </c>
      <c r="E104" s="4">
        <v>275</v>
      </c>
      <c r="F104" s="4">
        <v>237</v>
      </c>
      <c r="G104" s="4">
        <v>38</v>
      </c>
      <c r="H104" s="4" t="s">
        <v>228</v>
      </c>
      <c r="I104" s="4"/>
      <c r="J104" s="4" t="s">
        <v>228</v>
      </c>
    </row>
    <row r="105" spans="1:10" x14ac:dyDescent="0.25">
      <c r="A105" s="4" t="s">
        <v>3</v>
      </c>
      <c r="B105" s="4" t="s">
        <v>383</v>
      </c>
      <c r="C105" s="59">
        <v>716</v>
      </c>
      <c r="D105" s="4">
        <v>31.5</v>
      </c>
      <c r="E105" s="4">
        <v>270</v>
      </c>
      <c r="F105" s="4">
        <v>185</v>
      </c>
      <c r="G105" s="4">
        <v>85</v>
      </c>
      <c r="H105" s="4" t="s">
        <v>228</v>
      </c>
      <c r="I105" s="4" t="s">
        <v>417</v>
      </c>
      <c r="J105" s="4" t="s">
        <v>228</v>
      </c>
    </row>
    <row r="106" spans="1:10" x14ac:dyDescent="0.25">
      <c r="A106" s="4" t="s">
        <v>3</v>
      </c>
      <c r="B106" s="4" t="s">
        <v>377</v>
      </c>
      <c r="C106" s="59">
        <v>728</v>
      </c>
      <c r="D106" s="4">
        <v>26.5</v>
      </c>
      <c r="E106" s="4">
        <v>332</v>
      </c>
      <c r="F106" s="4">
        <v>244</v>
      </c>
      <c r="G106" s="4">
        <v>88</v>
      </c>
      <c r="H106" s="4" t="s">
        <v>228</v>
      </c>
      <c r="I106" s="4"/>
      <c r="J106" s="4" t="s">
        <v>228</v>
      </c>
    </row>
    <row r="107" spans="1:10" x14ac:dyDescent="0.25">
      <c r="A107" s="4" t="s">
        <v>3</v>
      </c>
      <c r="B107" s="4" t="s">
        <v>379</v>
      </c>
      <c r="C107" s="59">
        <v>729</v>
      </c>
      <c r="D107" s="4">
        <v>24.3</v>
      </c>
      <c r="E107" s="4">
        <v>354</v>
      </c>
      <c r="F107" s="4">
        <v>268</v>
      </c>
      <c r="G107" s="4">
        <v>86</v>
      </c>
      <c r="H107" s="4" t="s">
        <v>228</v>
      </c>
      <c r="I107" s="4"/>
      <c r="J107" s="4" t="s">
        <v>228</v>
      </c>
    </row>
    <row r="108" spans="1:10" x14ac:dyDescent="0.25">
      <c r="A108" s="4" t="s">
        <v>3</v>
      </c>
      <c r="B108" s="4" t="s">
        <v>380</v>
      </c>
      <c r="C108" s="59">
        <v>748</v>
      </c>
      <c r="D108" s="4">
        <v>6.2</v>
      </c>
      <c r="E108" s="4">
        <v>65</v>
      </c>
      <c r="F108" s="4">
        <v>61</v>
      </c>
      <c r="G108" s="4">
        <v>4</v>
      </c>
      <c r="H108" s="4" t="s">
        <v>228</v>
      </c>
      <c r="I108" s="4"/>
      <c r="J108" s="4" t="s">
        <v>228</v>
      </c>
    </row>
    <row r="109" spans="1:10" x14ac:dyDescent="0.25">
      <c r="A109" s="4" t="s">
        <v>3</v>
      </c>
      <c r="B109" s="4" t="s">
        <v>381</v>
      </c>
      <c r="C109" s="59">
        <v>800</v>
      </c>
      <c r="D109" s="4">
        <v>35</v>
      </c>
      <c r="E109" s="4">
        <v>386</v>
      </c>
      <c r="F109" s="4">
        <v>251</v>
      </c>
      <c r="G109" s="4">
        <v>135</v>
      </c>
      <c r="H109" s="4" t="s">
        <v>228</v>
      </c>
      <c r="I109" s="4"/>
      <c r="J109" s="4" t="s">
        <v>228</v>
      </c>
    </row>
    <row r="110" spans="1:10" x14ac:dyDescent="0.25">
      <c r="A110" s="4" t="s">
        <v>3</v>
      </c>
      <c r="B110" s="4" t="s">
        <v>382</v>
      </c>
      <c r="C110" s="59">
        <v>834</v>
      </c>
      <c r="D110" s="4">
        <v>36</v>
      </c>
      <c r="E110" s="4">
        <v>350</v>
      </c>
      <c r="F110" s="4">
        <v>224</v>
      </c>
      <c r="G110" s="4">
        <v>126</v>
      </c>
      <c r="H110" s="4" t="s">
        <v>228</v>
      </c>
      <c r="I110" s="4" t="s">
        <v>417</v>
      </c>
      <c r="J110" s="4" t="s">
        <v>228</v>
      </c>
    </row>
    <row r="111" spans="1:10" x14ac:dyDescent="0.25">
      <c r="A111" s="4" t="s">
        <v>10</v>
      </c>
      <c r="B111" s="4" t="s">
        <v>374</v>
      </c>
      <c r="C111" s="59">
        <v>882</v>
      </c>
      <c r="D111" s="4">
        <v>6.1</v>
      </c>
      <c r="E111" s="4">
        <v>49</v>
      </c>
      <c r="F111" s="4">
        <v>46</v>
      </c>
      <c r="G111" s="4">
        <v>3</v>
      </c>
      <c r="H111" s="4" t="s">
        <v>228</v>
      </c>
      <c r="I111" s="4"/>
      <c r="J111" s="4" t="s">
        <v>228</v>
      </c>
    </row>
    <row r="112" spans="1:10" x14ac:dyDescent="0.25">
      <c r="A112" s="4" t="s">
        <v>96</v>
      </c>
      <c r="B112" s="4" t="s">
        <v>277</v>
      </c>
      <c r="C112" s="59">
        <v>20</v>
      </c>
      <c r="D112" s="4">
        <v>50</v>
      </c>
      <c r="E112" s="4">
        <v>28</v>
      </c>
      <c r="F112" s="4">
        <v>14</v>
      </c>
      <c r="G112" s="4">
        <v>14</v>
      </c>
      <c r="H112" s="4" t="s">
        <v>226</v>
      </c>
      <c r="I112" s="4"/>
      <c r="J112" s="4" t="s">
        <v>429</v>
      </c>
    </row>
    <row r="113" spans="1:10" x14ac:dyDescent="0.25">
      <c r="A113" s="4" t="s">
        <v>4</v>
      </c>
      <c r="B113" s="4" t="s">
        <v>278</v>
      </c>
      <c r="C113" s="59">
        <v>28</v>
      </c>
      <c r="D113" s="4">
        <v>11.1</v>
      </c>
      <c r="E113" s="4">
        <v>18</v>
      </c>
      <c r="F113" s="4">
        <v>16</v>
      </c>
      <c r="G113" s="4">
        <v>2</v>
      </c>
      <c r="H113" s="4" t="s">
        <v>226</v>
      </c>
      <c r="I113" s="4"/>
      <c r="J113" s="4" t="s">
        <v>429</v>
      </c>
    </row>
    <row r="114" spans="1:10" x14ac:dyDescent="0.25">
      <c r="A114" s="4" t="s">
        <v>11</v>
      </c>
      <c r="B114" s="4" t="s">
        <v>279</v>
      </c>
      <c r="C114" s="59">
        <v>31</v>
      </c>
      <c r="D114" s="4">
        <v>15.6</v>
      </c>
      <c r="E114" s="4">
        <v>122</v>
      </c>
      <c r="F114" s="4">
        <v>103</v>
      </c>
      <c r="G114" s="4">
        <v>19</v>
      </c>
      <c r="H114" s="4" t="s">
        <v>226</v>
      </c>
      <c r="I114" s="4"/>
      <c r="J114" s="4" t="s">
        <v>429</v>
      </c>
    </row>
    <row r="115" spans="1:10" x14ac:dyDescent="0.25">
      <c r="A115" s="4" t="s">
        <v>4</v>
      </c>
      <c r="B115" s="4" t="s">
        <v>281</v>
      </c>
      <c r="C115" s="59">
        <v>44</v>
      </c>
      <c r="D115" s="4">
        <v>13.2</v>
      </c>
      <c r="E115" s="4">
        <v>38</v>
      </c>
      <c r="F115" s="4">
        <v>33</v>
      </c>
      <c r="G115" s="4">
        <v>5</v>
      </c>
      <c r="H115" s="4" t="s">
        <v>226</v>
      </c>
      <c r="I115" s="4"/>
      <c r="J115" s="4" t="s">
        <v>429</v>
      </c>
    </row>
    <row r="116" spans="1:10" x14ac:dyDescent="0.25">
      <c r="A116" s="4" t="s">
        <v>9</v>
      </c>
      <c r="B116" s="4" t="s">
        <v>282</v>
      </c>
      <c r="C116" s="59">
        <v>48</v>
      </c>
      <c r="D116" s="4">
        <v>7.5</v>
      </c>
      <c r="E116" s="4">
        <v>40</v>
      </c>
      <c r="F116" s="4">
        <v>37</v>
      </c>
      <c r="G116" s="4">
        <v>3</v>
      </c>
      <c r="H116" s="4" t="s">
        <v>226</v>
      </c>
      <c r="I116" s="4"/>
      <c r="J116" s="4" t="s">
        <v>429</v>
      </c>
    </row>
    <row r="117" spans="1:10" x14ac:dyDescent="0.25">
      <c r="A117" s="4" t="s">
        <v>4</v>
      </c>
      <c r="B117" s="4" t="s">
        <v>283</v>
      </c>
      <c r="C117" s="59">
        <v>52</v>
      </c>
      <c r="D117" s="4">
        <v>16.7</v>
      </c>
      <c r="E117" s="4">
        <v>30</v>
      </c>
      <c r="F117" s="4">
        <v>25</v>
      </c>
      <c r="G117" s="4">
        <v>5</v>
      </c>
      <c r="H117" s="4" t="s">
        <v>226</v>
      </c>
      <c r="I117" s="4"/>
      <c r="J117" s="4" t="s">
        <v>429</v>
      </c>
    </row>
    <row r="118" spans="1:10" x14ac:dyDescent="0.25">
      <c r="A118" s="4" t="s">
        <v>7</v>
      </c>
      <c r="B118" s="4" t="s">
        <v>286</v>
      </c>
      <c r="C118" s="59">
        <v>64</v>
      </c>
      <c r="D118" s="4">
        <v>8.5</v>
      </c>
      <c r="E118" s="4">
        <v>47</v>
      </c>
      <c r="F118" s="4">
        <v>43</v>
      </c>
      <c r="G118" s="4">
        <v>4</v>
      </c>
      <c r="H118" s="4" t="s">
        <v>226</v>
      </c>
      <c r="I118" s="4"/>
      <c r="J118" s="4" t="s">
        <v>429</v>
      </c>
    </row>
    <row r="119" spans="1:10" x14ac:dyDescent="0.25">
      <c r="A119" s="4" t="s">
        <v>5</v>
      </c>
      <c r="B119" s="4" t="s">
        <v>38</v>
      </c>
      <c r="C119" s="59">
        <v>84</v>
      </c>
      <c r="D119" s="4">
        <v>3.1</v>
      </c>
      <c r="E119" s="4">
        <v>32</v>
      </c>
      <c r="F119" s="4">
        <v>31</v>
      </c>
      <c r="G119" s="4">
        <v>1</v>
      </c>
      <c r="H119" s="4" t="s">
        <v>226</v>
      </c>
      <c r="I119" s="4"/>
      <c r="J119" s="4" t="s">
        <v>429</v>
      </c>
    </row>
    <row r="120" spans="1:10" x14ac:dyDescent="0.25">
      <c r="A120" s="4" t="s">
        <v>10</v>
      </c>
      <c r="B120" s="4" t="s">
        <v>345</v>
      </c>
      <c r="C120" s="59">
        <v>90</v>
      </c>
      <c r="D120" s="4">
        <v>2</v>
      </c>
      <c r="E120" s="4">
        <v>50</v>
      </c>
      <c r="F120" s="4">
        <v>49</v>
      </c>
      <c r="G120" s="4">
        <v>1</v>
      </c>
      <c r="H120" s="4" t="s">
        <v>226</v>
      </c>
      <c r="I120" s="4"/>
      <c r="J120" s="4" t="s">
        <v>429</v>
      </c>
    </row>
    <row r="121" spans="1:10" x14ac:dyDescent="0.25">
      <c r="A121" s="4" t="s">
        <v>96</v>
      </c>
      <c r="B121" s="4" t="s">
        <v>102</v>
      </c>
      <c r="C121" s="59">
        <v>100</v>
      </c>
      <c r="D121" s="4">
        <v>20.399999999999999</v>
      </c>
      <c r="E121" s="4">
        <v>240</v>
      </c>
      <c r="F121" s="4">
        <v>191</v>
      </c>
      <c r="G121" s="4">
        <v>49</v>
      </c>
      <c r="H121" s="4" t="s">
        <v>226</v>
      </c>
      <c r="I121" s="4"/>
      <c r="J121" s="4" t="s">
        <v>429</v>
      </c>
    </row>
    <row r="122" spans="1:10" x14ac:dyDescent="0.25">
      <c r="A122" s="4" t="s">
        <v>144</v>
      </c>
      <c r="B122" s="4" t="s">
        <v>328</v>
      </c>
      <c r="C122" s="59">
        <v>104</v>
      </c>
      <c r="D122" s="4">
        <v>6.2</v>
      </c>
      <c r="E122" s="4">
        <v>420</v>
      </c>
      <c r="F122" s="4">
        <v>394</v>
      </c>
      <c r="G122" s="4">
        <v>26</v>
      </c>
      <c r="H122" s="4" t="s">
        <v>226</v>
      </c>
      <c r="I122" s="4"/>
      <c r="J122" s="4" t="s">
        <v>429</v>
      </c>
    </row>
    <row r="123" spans="1:10" x14ac:dyDescent="0.25">
      <c r="A123" s="4" t="s">
        <v>96</v>
      </c>
      <c r="B123" s="4" t="s">
        <v>100</v>
      </c>
      <c r="C123" s="59">
        <v>112</v>
      </c>
      <c r="D123" s="4">
        <v>27.3</v>
      </c>
      <c r="E123" s="4">
        <v>110</v>
      </c>
      <c r="F123" s="4">
        <v>80</v>
      </c>
      <c r="G123" s="4">
        <v>30</v>
      </c>
      <c r="H123" s="4" t="s">
        <v>226</v>
      </c>
      <c r="I123" s="4"/>
      <c r="J123" s="4" t="s">
        <v>429</v>
      </c>
    </row>
    <row r="124" spans="1:10" x14ac:dyDescent="0.25">
      <c r="A124" s="4" t="s">
        <v>144</v>
      </c>
      <c r="B124" s="4" t="s">
        <v>88</v>
      </c>
      <c r="C124" s="59">
        <v>116</v>
      </c>
      <c r="D124" s="4">
        <v>20.3</v>
      </c>
      <c r="E124" s="4">
        <v>123</v>
      </c>
      <c r="F124" s="4">
        <v>98</v>
      </c>
      <c r="G124" s="4">
        <v>25</v>
      </c>
      <c r="H124" s="4" t="s">
        <v>226</v>
      </c>
      <c r="I124" s="4"/>
      <c r="J124" s="4" t="s">
        <v>429</v>
      </c>
    </row>
    <row r="125" spans="1:10" x14ac:dyDescent="0.25">
      <c r="A125" s="4" t="s">
        <v>7</v>
      </c>
      <c r="B125" s="4" t="s">
        <v>93</v>
      </c>
      <c r="C125" s="59">
        <v>144</v>
      </c>
      <c r="D125" s="4">
        <v>5.8</v>
      </c>
      <c r="E125" s="4">
        <v>225</v>
      </c>
      <c r="F125" s="4">
        <v>212</v>
      </c>
      <c r="G125" s="4">
        <v>13</v>
      </c>
      <c r="H125" s="4" t="s">
        <v>226</v>
      </c>
      <c r="I125" s="4"/>
      <c r="J125" s="4" t="s">
        <v>429</v>
      </c>
    </row>
    <row r="126" spans="1:10" x14ac:dyDescent="0.25">
      <c r="A126" s="4" t="s">
        <v>3</v>
      </c>
      <c r="B126" s="4" t="s">
        <v>290</v>
      </c>
      <c r="C126" s="59">
        <v>148</v>
      </c>
      <c r="D126" s="4">
        <v>14.9</v>
      </c>
      <c r="E126" s="4">
        <v>188</v>
      </c>
      <c r="F126" s="4">
        <v>160</v>
      </c>
      <c r="G126" s="4">
        <v>28</v>
      </c>
      <c r="H126" s="4" t="s">
        <v>226</v>
      </c>
      <c r="I126" s="4"/>
      <c r="J126" s="4" t="s">
        <v>429</v>
      </c>
    </row>
    <row r="127" spans="1:10" x14ac:dyDescent="0.25">
      <c r="A127" s="4" t="s">
        <v>4</v>
      </c>
      <c r="B127" s="4" t="s">
        <v>30</v>
      </c>
      <c r="C127" s="59">
        <v>192</v>
      </c>
      <c r="D127" s="4">
        <v>48.9</v>
      </c>
      <c r="E127" s="4">
        <v>612</v>
      </c>
      <c r="F127" s="4">
        <v>313</v>
      </c>
      <c r="G127" s="4">
        <v>299</v>
      </c>
      <c r="H127" s="4" t="s">
        <v>226</v>
      </c>
      <c r="I127" s="4"/>
      <c r="J127" s="4" t="s">
        <v>429</v>
      </c>
    </row>
    <row r="128" spans="1:10" x14ac:dyDescent="0.25">
      <c r="A128" s="4" t="s">
        <v>3</v>
      </c>
      <c r="B128" s="4" t="s">
        <v>285</v>
      </c>
      <c r="C128" s="59">
        <v>204</v>
      </c>
      <c r="D128" s="4">
        <v>8.4</v>
      </c>
      <c r="E128" s="4">
        <v>83</v>
      </c>
      <c r="F128" s="4">
        <v>76</v>
      </c>
      <c r="G128" s="4">
        <v>7</v>
      </c>
      <c r="H128" s="4" t="s">
        <v>226</v>
      </c>
      <c r="I128" s="4"/>
      <c r="J128" s="4" t="s">
        <v>429</v>
      </c>
    </row>
    <row r="129" spans="1:10" x14ac:dyDescent="0.25">
      <c r="A129" s="4" t="s">
        <v>96</v>
      </c>
      <c r="B129" s="4" t="s">
        <v>106</v>
      </c>
      <c r="C129" s="59">
        <v>208</v>
      </c>
      <c r="D129" s="4">
        <v>38</v>
      </c>
      <c r="E129" s="4">
        <v>179</v>
      </c>
      <c r="F129" s="4">
        <v>111</v>
      </c>
      <c r="G129" s="4">
        <v>68</v>
      </c>
      <c r="H129" s="4" t="s">
        <v>226</v>
      </c>
      <c r="I129" s="4"/>
      <c r="J129" s="4" t="s">
        <v>429</v>
      </c>
    </row>
    <row r="130" spans="1:10" x14ac:dyDescent="0.25">
      <c r="A130" s="4" t="s">
        <v>4</v>
      </c>
      <c r="B130" s="4" t="s">
        <v>296</v>
      </c>
      <c r="C130" s="59">
        <v>212</v>
      </c>
      <c r="D130" s="4">
        <v>21.9</v>
      </c>
      <c r="E130" s="4">
        <v>32</v>
      </c>
      <c r="F130" s="4">
        <v>25</v>
      </c>
      <c r="G130" s="4">
        <v>7</v>
      </c>
      <c r="H130" s="4" t="s">
        <v>226</v>
      </c>
      <c r="I130" s="4"/>
      <c r="J130" s="4" t="s">
        <v>429</v>
      </c>
    </row>
    <row r="131" spans="1:10" x14ac:dyDescent="0.25">
      <c r="A131" s="4" t="s">
        <v>10</v>
      </c>
      <c r="B131" s="4" t="s">
        <v>300</v>
      </c>
      <c r="C131" s="59">
        <v>242</v>
      </c>
      <c r="D131" s="4">
        <v>14</v>
      </c>
      <c r="E131" s="4">
        <v>50</v>
      </c>
      <c r="F131" s="4">
        <v>43</v>
      </c>
      <c r="G131" s="4">
        <v>7</v>
      </c>
      <c r="H131" s="4" t="s">
        <v>226</v>
      </c>
      <c r="I131" s="4"/>
      <c r="J131" s="4" t="s">
        <v>429</v>
      </c>
    </row>
    <row r="132" spans="1:10" x14ac:dyDescent="0.25">
      <c r="A132" s="4" t="s">
        <v>96</v>
      </c>
      <c r="B132" s="4" t="s">
        <v>108</v>
      </c>
      <c r="C132" s="59">
        <v>246</v>
      </c>
      <c r="D132" s="4">
        <v>42.5</v>
      </c>
      <c r="E132" s="4">
        <v>200</v>
      </c>
      <c r="F132" s="4">
        <v>115</v>
      </c>
      <c r="G132" s="4">
        <v>85</v>
      </c>
      <c r="H132" s="4" t="s">
        <v>226</v>
      </c>
      <c r="I132" s="4"/>
      <c r="J132" s="4" t="s">
        <v>429</v>
      </c>
    </row>
    <row r="133" spans="1:10" x14ac:dyDescent="0.25">
      <c r="A133" s="4" t="s">
        <v>3</v>
      </c>
      <c r="B133" s="4" t="s">
        <v>302</v>
      </c>
      <c r="C133" s="59">
        <v>266</v>
      </c>
      <c r="D133" s="4">
        <v>14.2</v>
      </c>
      <c r="E133" s="4">
        <v>120</v>
      </c>
      <c r="F133" s="4">
        <v>103</v>
      </c>
      <c r="G133" s="4">
        <v>17</v>
      </c>
      <c r="H133" s="4" t="s">
        <v>226</v>
      </c>
      <c r="I133" s="4"/>
      <c r="J133" s="4" t="s">
        <v>429</v>
      </c>
    </row>
    <row r="134" spans="1:10" x14ac:dyDescent="0.25">
      <c r="A134" s="4" t="s">
        <v>3</v>
      </c>
      <c r="B134" s="4" t="s">
        <v>303</v>
      </c>
      <c r="C134" s="59">
        <v>270</v>
      </c>
      <c r="D134" s="4">
        <v>9.4</v>
      </c>
      <c r="E134" s="4">
        <v>53</v>
      </c>
      <c r="F134" s="4">
        <v>48</v>
      </c>
      <c r="G134" s="4">
        <v>5</v>
      </c>
      <c r="H134" s="4" t="s">
        <v>226</v>
      </c>
      <c r="I134" s="4"/>
      <c r="J134" s="4" t="s">
        <v>429</v>
      </c>
    </row>
    <row r="135" spans="1:10" x14ac:dyDescent="0.25">
      <c r="A135" s="4" t="s">
        <v>3</v>
      </c>
      <c r="B135" s="4" t="s">
        <v>304</v>
      </c>
      <c r="C135" s="59">
        <v>288</v>
      </c>
      <c r="D135" s="4">
        <v>10.9</v>
      </c>
      <c r="E135" s="4">
        <v>275</v>
      </c>
      <c r="F135" s="4">
        <v>245</v>
      </c>
      <c r="G135" s="4">
        <v>30</v>
      </c>
      <c r="H135" s="4" t="s">
        <v>226</v>
      </c>
      <c r="I135" s="4"/>
      <c r="J135" s="4" t="s">
        <v>429</v>
      </c>
    </row>
    <row r="136" spans="1:10" x14ac:dyDescent="0.25">
      <c r="A136" s="4" t="s">
        <v>10</v>
      </c>
      <c r="B136" s="4" t="s">
        <v>312</v>
      </c>
      <c r="C136" s="59">
        <v>296</v>
      </c>
      <c r="D136" s="4">
        <v>8.6999999999999993</v>
      </c>
      <c r="E136" s="4">
        <v>46</v>
      </c>
      <c r="F136" s="4">
        <v>42</v>
      </c>
      <c r="G136" s="4">
        <v>4</v>
      </c>
      <c r="H136" s="4" t="s">
        <v>226</v>
      </c>
      <c r="I136" s="4"/>
      <c r="J136" s="4" t="s">
        <v>429</v>
      </c>
    </row>
    <row r="137" spans="1:10" x14ac:dyDescent="0.25">
      <c r="A137" s="4" t="s">
        <v>4</v>
      </c>
      <c r="B137" s="4" t="s">
        <v>306</v>
      </c>
      <c r="C137" s="59">
        <v>308</v>
      </c>
      <c r="D137" s="4">
        <v>33.299999999999997</v>
      </c>
      <c r="E137" s="4">
        <v>15</v>
      </c>
      <c r="F137" s="4">
        <v>10</v>
      </c>
      <c r="G137" s="4">
        <v>5</v>
      </c>
      <c r="H137" s="4" t="s">
        <v>226</v>
      </c>
      <c r="I137" s="4"/>
      <c r="J137" s="4" t="s">
        <v>429</v>
      </c>
    </row>
    <row r="138" spans="1:10" x14ac:dyDescent="0.25">
      <c r="A138" s="4" t="s">
        <v>7</v>
      </c>
      <c r="B138" s="4" t="s">
        <v>152</v>
      </c>
      <c r="C138" s="59">
        <v>356</v>
      </c>
      <c r="D138" s="4">
        <v>12</v>
      </c>
      <c r="E138" s="4">
        <v>543</v>
      </c>
      <c r="F138" s="4">
        <v>478</v>
      </c>
      <c r="G138" s="4">
        <v>65</v>
      </c>
      <c r="H138" s="4" t="s">
        <v>226</v>
      </c>
      <c r="I138" s="4"/>
      <c r="J138" s="4" t="s">
        <v>429</v>
      </c>
    </row>
    <row r="139" spans="1:10" x14ac:dyDescent="0.25">
      <c r="A139" s="4" t="s">
        <v>7</v>
      </c>
      <c r="B139" s="4" t="s">
        <v>308</v>
      </c>
      <c r="C139" s="59">
        <v>364</v>
      </c>
      <c r="D139" s="4">
        <v>3.1</v>
      </c>
      <c r="E139" s="4">
        <v>290</v>
      </c>
      <c r="F139" s="4">
        <v>281</v>
      </c>
      <c r="G139" s="4">
        <v>9</v>
      </c>
      <c r="H139" s="4" t="s">
        <v>226</v>
      </c>
      <c r="I139" s="4"/>
      <c r="J139" s="4" t="s">
        <v>429</v>
      </c>
    </row>
    <row r="140" spans="1:10" x14ac:dyDescent="0.25">
      <c r="A140" s="4" t="s">
        <v>4</v>
      </c>
      <c r="B140" s="4" t="s">
        <v>32</v>
      </c>
      <c r="C140" s="59">
        <v>388</v>
      </c>
      <c r="D140" s="4">
        <v>12.7</v>
      </c>
      <c r="E140" s="4">
        <v>63</v>
      </c>
      <c r="F140" s="4">
        <v>55</v>
      </c>
      <c r="G140" s="4">
        <v>8</v>
      </c>
      <c r="H140" s="4" t="s">
        <v>226</v>
      </c>
      <c r="I140" s="4"/>
      <c r="J140" s="4" t="s">
        <v>429</v>
      </c>
    </row>
    <row r="141" spans="1:10" x14ac:dyDescent="0.25">
      <c r="A141" s="4" t="s">
        <v>96</v>
      </c>
      <c r="B141" s="4" t="s">
        <v>183</v>
      </c>
      <c r="C141" s="59">
        <v>392</v>
      </c>
      <c r="D141" s="4">
        <v>9.5</v>
      </c>
      <c r="E141" s="4">
        <v>475</v>
      </c>
      <c r="F141" s="4">
        <v>430</v>
      </c>
      <c r="G141" s="4">
        <v>45</v>
      </c>
      <c r="H141" s="4" t="s">
        <v>226</v>
      </c>
      <c r="I141" s="4"/>
      <c r="J141" s="4" t="s">
        <v>429</v>
      </c>
    </row>
    <row r="142" spans="1:10" x14ac:dyDescent="0.25">
      <c r="A142" s="4" t="s">
        <v>11</v>
      </c>
      <c r="B142" s="4" t="s">
        <v>310</v>
      </c>
      <c r="C142" s="59">
        <v>398</v>
      </c>
      <c r="D142" s="4">
        <v>26.2</v>
      </c>
      <c r="E142" s="4">
        <v>107</v>
      </c>
      <c r="F142" s="4">
        <v>79</v>
      </c>
      <c r="G142" s="4">
        <v>28</v>
      </c>
      <c r="H142" s="4" t="s">
        <v>226</v>
      </c>
      <c r="I142" s="4"/>
      <c r="J142" s="4" t="s">
        <v>429</v>
      </c>
    </row>
    <row r="143" spans="1:10" x14ac:dyDescent="0.25">
      <c r="A143" s="4" t="s">
        <v>6</v>
      </c>
      <c r="B143" s="4" t="s">
        <v>294</v>
      </c>
      <c r="C143" s="59">
        <v>408</v>
      </c>
      <c r="D143" s="4">
        <v>16.3</v>
      </c>
      <c r="E143" s="4">
        <v>687</v>
      </c>
      <c r="F143" s="4">
        <v>575</v>
      </c>
      <c r="G143" s="4">
        <v>112</v>
      </c>
      <c r="H143" s="4" t="s">
        <v>226</v>
      </c>
      <c r="I143" s="4"/>
      <c r="J143" s="4" t="s">
        <v>429</v>
      </c>
    </row>
    <row r="144" spans="1:10" x14ac:dyDescent="0.25">
      <c r="A144" s="4" t="s">
        <v>9</v>
      </c>
      <c r="B144" s="4" t="s">
        <v>313</v>
      </c>
      <c r="C144" s="59">
        <v>414</v>
      </c>
      <c r="D144" s="4">
        <v>1.5</v>
      </c>
      <c r="E144" s="4">
        <v>65</v>
      </c>
      <c r="F144" s="4">
        <v>64</v>
      </c>
      <c r="G144" s="4">
        <v>1</v>
      </c>
      <c r="H144" s="4" t="s">
        <v>226</v>
      </c>
      <c r="I144" s="4"/>
      <c r="J144" s="4" t="s">
        <v>429</v>
      </c>
    </row>
    <row r="145" spans="1:10" x14ac:dyDescent="0.25">
      <c r="A145" s="4" t="s">
        <v>144</v>
      </c>
      <c r="B145" s="4" t="s">
        <v>314</v>
      </c>
      <c r="C145" s="59">
        <v>418</v>
      </c>
      <c r="D145" s="4">
        <v>25</v>
      </c>
      <c r="E145" s="4">
        <v>132</v>
      </c>
      <c r="F145" s="4">
        <v>99</v>
      </c>
      <c r="G145" s="4">
        <v>33</v>
      </c>
      <c r="H145" s="4" t="s">
        <v>226</v>
      </c>
      <c r="I145" s="4"/>
      <c r="J145" s="4" t="s">
        <v>429</v>
      </c>
    </row>
    <row r="146" spans="1:10" x14ac:dyDescent="0.25">
      <c r="A146" s="4" t="s">
        <v>9</v>
      </c>
      <c r="B146" s="4" t="s">
        <v>315</v>
      </c>
      <c r="C146" s="59">
        <v>422</v>
      </c>
      <c r="D146" s="4">
        <v>3.1</v>
      </c>
      <c r="E146" s="4">
        <v>128</v>
      </c>
      <c r="F146" s="4">
        <v>124</v>
      </c>
      <c r="G146" s="4">
        <v>4</v>
      </c>
      <c r="H146" s="4" t="s">
        <v>226</v>
      </c>
      <c r="I146" s="4"/>
      <c r="J146" s="4" t="s">
        <v>429</v>
      </c>
    </row>
    <row r="147" spans="1:10" x14ac:dyDescent="0.25">
      <c r="A147" s="4" t="s">
        <v>96</v>
      </c>
      <c r="B147" s="4" t="s">
        <v>117</v>
      </c>
      <c r="C147" s="59">
        <v>428</v>
      </c>
      <c r="D147" s="4">
        <v>18</v>
      </c>
      <c r="E147" s="4">
        <v>100</v>
      </c>
      <c r="F147" s="4">
        <v>82</v>
      </c>
      <c r="G147" s="4">
        <v>18</v>
      </c>
      <c r="H147" s="4" t="s">
        <v>226</v>
      </c>
      <c r="I147" s="4"/>
      <c r="J147" s="4" t="s">
        <v>429</v>
      </c>
    </row>
    <row r="148" spans="1:10" x14ac:dyDescent="0.25">
      <c r="A148" s="4" t="s">
        <v>3</v>
      </c>
      <c r="B148" s="4" t="s">
        <v>84</v>
      </c>
      <c r="C148" s="59">
        <v>430</v>
      </c>
      <c r="D148" s="4">
        <v>11</v>
      </c>
      <c r="E148" s="4">
        <v>73</v>
      </c>
      <c r="F148" s="4">
        <v>65</v>
      </c>
      <c r="G148" s="4">
        <v>8</v>
      </c>
      <c r="H148" s="4" t="s">
        <v>226</v>
      </c>
      <c r="I148" s="4"/>
      <c r="J148" s="4" t="s">
        <v>429</v>
      </c>
    </row>
    <row r="149" spans="1:10" x14ac:dyDescent="0.25">
      <c r="A149" s="4" t="s">
        <v>96</v>
      </c>
      <c r="B149" s="4" t="s">
        <v>317</v>
      </c>
      <c r="C149" s="59">
        <v>438</v>
      </c>
      <c r="D149" s="4">
        <v>20</v>
      </c>
      <c r="E149" s="4">
        <v>25</v>
      </c>
      <c r="F149" s="4">
        <v>20</v>
      </c>
      <c r="G149" s="4">
        <v>5</v>
      </c>
      <c r="H149" s="4" t="s">
        <v>226</v>
      </c>
      <c r="I149" s="4"/>
      <c r="J149" s="4" t="s">
        <v>429</v>
      </c>
    </row>
    <row r="150" spans="1:10" x14ac:dyDescent="0.25">
      <c r="A150" s="4" t="s">
        <v>3</v>
      </c>
      <c r="B150" s="4" t="s">
        <v>318</v>
      </c>
      <c r="C150" s="59">
        <v>450</v>
      </c>
      <c r="D150" s="4">
        <v>20.5</v>
      </c>
      <c r="E150" s="4">
        <v>151</v>
      </c>
      <c r="F150" s="4">
        <v>120</v>
      </c>
      <c r="G150" s="4">
        <v>31</v>
      </c>
      <c r="H150" s="4" t="s">
        <v>226</v>
      </c>
      <c r="I150" s="4"/>
      <c r="J150" s="4" t="s">
        <v>429</v>
      </c>
    </row>
    <row r="151" spans="1:10" x14ac:dyDescent="0.25">
      <c r="A151" s="4" t="s">
        <v>144</v>
      </c>
      <c r="B151" s="4" t="s">
        <v>90</v>
      </c>
      <c r="C151" s="59">
        <v>458</v>
      </c>
      <c r="D151" s="4">
        <v>10.4</v>
      </c>
      <c r="E151" s="4">
        <v>222</v>
      </c>
      <c r="F151" s="4">
        <v>199</v>
      </c>
      <c r="G151" s="4">
        <v>23</v>
      </c>
      <c r="H151" s="4" t="s">
        <v>226</v>
      </c>
      <c r="I151" s="4"/>
      <c r="J151" s="4" t="s">
        <v>429</v>
      </c>
    </row>
    <row r="152" spans="1:10" x14ac:dyDescent="0.25">
      <c r="A152" s="4" t="s">
        <v>7</v>
      </c>
      <c r="B152" s="4" t="s">
        <v>321</v>
      </c>
      <c r="C152" s="59">
        <v>462</v>
      </c>
      <c r="D152" s="4">
        <v>5.9</v>
      </c>
      <c r="E152" s="4">
        <v>85</v>
      </c>
      <c r="F152" s="4">
        <v>80</v>
      </c>
      <c r="G152" s="4">
        <v>5</v>
      </c>
      <c r="H152" s="4" t="s">
        <v>226</v>
      </c>
      <c r="I152" s="4"/>
      <c r="J152" s="4" t="s">
        <v>429</v>
      </c>
    </row>
    <row r="153" spans="1:10" x14ac:dyDescent="0.25">
      <c r="A153" s="4" t="s">
        <v>3</v>
      </c>
      <c r="B153" s="4" t="s">
        <v>85</v>
      </c>
      <c r="C153" s="59">
        <v>480</v>
      </c>
      <c r="D153" s="4">
        <v>11.6</v>
      </c>
      <c r="E153" s="4">
        <v>69</v>
      </c>
      <c r="F153" s="4">
        <v>61</v>
      </c>
      <c r="G153" s="4">
        <v>8</v>
      </c>
      <c r="H153" s="4" t="s">
        <v>226</v>
      </c>
      <c r="I153" s="4"/>
      <c r="J153" s="4" t="s">
        <v>429</v>
      </c>
    </row>
    <row r="154" spans="1:10" x14ac:dyDescent="0.25">
      <c r="A154" s="4" t="s">
        <v>96</v>
      </c>
      <c r="B154" s="4" t="s">
        <v>326</v>
      </c>
      <c r="C154" s="59">
        <v>492</v>
      </c>
      <c r="D154" s="4">
        <v>20.8</v>
      </c>
      <c r="E154" s="4">
        <v>24</v>
      </c>
      <c r="F154" s="4">
        <v>19</v>
      </c>
      <c r="G154" s="4">
        <v>5</v>
      </c>
      <c r="H154" s="4" t="s">
        <v>226</v>
      </c>
      <c r="I154" s="4"/>
      <c r="J154" s="4" t="s">
        <v>429</v>
      </c>
    </row>
    <row r="155" spans="1:10" x14ac:dyDescent="0.25">
      <c r="A155" s="4" t="s">
        <v>96</v>
      </c>
      <c r="B155" s="4" t="s">
        <v>337</v>
      </c>
      <c r="C155" s="59">
        <v>498</v>
      </c>
      <c r="D155" s="4">
        <v>20.8</v>
      </c>
      <c r="E155" s="4">
        <v>101</v>
      </c>
      <c r="F155" s="4">
        <v>80</v>
      </c>
      <c r="G155" s="4">
        <v>21</v>
      </c>
      <c r="H155" s="4" t="s">
        <v>226</v>
      </c>
      <c r="I155" s="4"/>
      <c r="J155" s="4" t="s">
        <v>429</v>
      </c>
    </row>
    <row r="156" spans="1:10" x14ac:dyDescent="0.25">
      <c r="A156" s="4" t="s">
        <v>9</v>
      </c>
      <c r="B156" s="4" t="s">
        <v>332</v>
      </c>
      <c r="C156" s="59">
        <v>512</v>
      </c>
      <c r="D156" s="4">
        <v>1.2</v>
      </c>
      <c r="E156" s="4">
        <v>84</v>
      </c>
      <c r="F156" s="4">
        <v>83</v>
      </c>
      <c r="G156" s="4">
        <v>1</v>
      </c>
      <c r="H156" s="4" t="s">
        <v>226</v>
      </c>
      <c r="I156" s="4"/>
      <c r="J156" s="4" t="s">
        <v>429</v>
      </c>
    </row>
    <row r="157" spans="1:10" x14ac:dyDescent="0.25">
      <c r="A157" s="4" t="s">
        <v>10</v>
      </c>
      <c r="B157" s="4" t="s">
        <v>330</v>
      </c>
      <c r="C157" s="59">
        <v>520</v>
      </c>
      <c r="D157" s="4">
        <v>5.3</v>
      </c>
      <c r="E157" s="4">
        <v>19</v>
      </c>
      <c r="F157" s="4">
        <v>18</v>
      </c>
      <c r="G157" s="4">
        <v>1</v>
      </c>
      <c r="H157" s="4" t="s">
        <v>226</v>
      </c>
      <c r="I157" s="4"/>
      <c r="J157" s="4" t="s">
        <v>429</v>
      </c>
    </row>
    <row r="158" spans="1:10" x14ac:dyDescent="0.25">
      <c r="A158" s="4" t="s">
        <v>10</v>
      </c>
      <c r="B158" s="4" t="s">
        <v>356</v>
      </c>
      <c r="C158" s="59">
        <v>548</v>
      </c>
      <c r="D158" s="4">
        <v>0</v>
      </c>
      <c r="E158" s="4">
        <v>52</v>
      </c>
      <c r="F158" s="4">
        <v>52</v>
      </c>
      <c r="G158" s="4">
        <v>0</v>
      </c>
      <c r="H158" s="4" t="s">
        <v>226</v>
      </c>
      <c r="I158" s="4"/>
      <c r="J158" s="4" t="s">
        <v>429</v>
      </c>
    </row>
    <row r="159" spans="1:10" x14ac:dyDescent="0.25">
      <c r="A159" s="4" t="s">
        <v>96</v>
      </c>
      <c r="B159" s="4" t="s">
        <v>163</v>
      </c>
      <c r="C159" s="59">
        <v>554</v>
      </c>
      <c r="D159" s="4">
        <v>31.4</v>
      </c>
      <c r="E159" s="4">
        <v>121</v>
      </c>
      <c r="F159" s="4">
        <v>83</v>
      </c>
      <c r="G159" s="4">
        <v>38</v>
      </c>
      <c r="H159" s="4" t="s">
        <v>226</v>
      </c>
      <c r="I159" s="4"/>
      <c r="J159" s="4" t="s">
        <v>429</v>
      </c>
    </row>
    <row r="160" spans="1:10" x14ac:dyDescent="0.25">
      <c r="A160" s="4" t="s">
        <v>3</v>
      </c>
      <c r="B160" s="4" t="s">
        <v>331</v>
      </c>
      <c r="C160" s="59">
        <v>566</v>
      </c>
      <c r="D160" s="4">
        <v>6.7</v>
      </c>
      <c r="E160" s="4">
        <v>360</v>
      </c>
      <c r="F160" s="4">
        <v>336</v>
      </c>
      <c r="G160" s="4">
        <v>24</v>
      </c>
      <c r="H160" s="4" t="s">
        <v>226</v>
      </c>
      <c r="I160" s="4"/>
      <c r="J160" s="4" t="s">
        <v>429</v>
      </c>
    </row>
    <row r="161" spans="1:10" x14ac:dyDescent="0.25">
      <c r="A161" s="4" t="s">
        <v>10</v>
      </c>
      <c r="B161" s="4" t="s">
        <v>325</v>
      </c>
      <c r="C161" s="59">
        <v>583</v>
      </c>
      <c r="D161" s="4">
        <v>0</v>
      </c>
      <c r="E161" s="4">
        <v>14</v>
      </c>
      <c r="F161" s="4">
        <v>14</v>
      </c>
      <c r="G161" s="4">
        <v>0</v>
      </c>
      <c r="H161" s="4" t="s">
        <v>226</v>
      </c>
      <c r="I161" s="4"/>
      <c r="J161" s="4" t="s">
        <v>429</v>
      </c>
    </row>
    <row r="162" spans="1:10" x14ac:dyDescent="0.25">
      <c r="A162" s="4" t="s">
        <v>10</v>
      </c>
      <c r="B162" s="4" t="s">
        <v>324</v>
      </c>
      <c r="C162" s="59">
        <v>584</v>
      </c>
      <c r="D162" s="4">
        <v>3</v>
      </c>
      <c r="E162" s="4">
        <v>33</v>
      </c>
      <c r="F162" s="4">
        <v>32</v>
      </c>
      <c r="G162" s="4">
        <v>1</v>
      </c>
      <c r="H162" s="4" t="s">
        <v>226</v>
      </c>
      <c r="I162" s="4"/>
      <c r="J162" s="4" t="s">
        <v>429</v>
      </c>
    </row>
    <row r="163" spans="1:10" x14ac:dyDescent="0.25">
      <c r="A163" s="4" t="s">
        <v>10</v>
      </c>
      <c r="B163" s="4" t="s">
        <v>333</v>
      </c>
      <c r="C163" s="59">
        <v>585</v>
      </c>
      <c r="D163" s="4">
        <v>0</v>
      </c>
      <c r="E163" s="4">
        <v>16</v>
      </c>
      <c r="F163" s="4">
        <v>16</v>
      </c>
      <c r="G163" s="4">
        <v>0</v>
      </c>
      <c r="H163" s="4" t="s">
        <v>226</v>
      </c>
      <c r="I163" s="4"/>
      <c r="J163" s="4" t="s">
        <v>429</v>
      </c>
    </row>
    <row r="164" spans="1:10" x14ac:dyDescent="0.25">
      <c r="A164" s="4" t="s">
        <v>10</v>
      </c>
      <c r="B164" s="4" t="s">
        <v>335</v>
      </c>
      <c r="C164" s="59">
        <v>598</v>
      </c>
      <c r="D164" s="4">
        <v>2.7</v>
      </c>
      <c r="E164" s="4">
        <v>111</v>
      </c>
      <c r="F164" s="4">
        <v>108</v>
      </c>
      <c r="G164" s="4">
        <v>3</v>
      </c>
      <c r="H164" s="4" t="s">
        <v>226</v>
      </c>
      <c r="I164" s="4"/>
      <c r="J164" s="4" t="s">
        <v>429</v>
      </c>
    </row>
    <row r="165" spans="1:10" x14ac:dyDescent="0.25">
      <c r="A165" s="4" t="s">
        <v>3</v>
      </c>
      <c r="B165" s="4" t="s">
        <v>307</v>
      </c>
      <c r="C165" s="59">
        <v>624</v>
      </c>
      <c r="D165" s="4">
        <v>13.7</v>
      </c>
      <c r="E165" s="4">
        <v>102</v>
      </c>
      <c r="F165" s="4">
        <v>88</v>
      </c>
      <c r="G165" s="4">
        <v>14</v>
      </c>
      <c r="H165" s="4" t="s">
        <v>226</v>
      </c>
      <c r="I165" s="4"/>
      <c r="J165" s="4" t="s">
        <v>429</v>
      </c>
    </row>
    <row r="166" spans="1:10" x14ac:dyDescent="0.25">
      <c r="A166" s="4" t="s">
        <v>9</v>
      </c>
      <c r="B166" s="4" t="s">
        <v>336</v>
      </c>
      <c r="C166" s="59">
        <v>634</v>
      </c>
      <c r="D166" s="4">
        <v>0</v>
      </c>
      <c r="E166" s="4">
        <v>35</v>
      </c>
      <c r="F166" s="4">
        <v>35</v>
      </c>
      <c r="G166" s="4">
        <v>0</v>
      </c>
      <c r="H166" s="4" t="s">
        <v>226</v>
      </c>
      <c r="I166" s="4"/>
      <c r="J166" s="4" t="s">
        <v>429</v>
      </c>
    </row>
    <row r="167" spans="1:10" x14ac:dyDescent="0.25">
      <c r="A167" s="4" t="s">
        <v>96</v>
      </c>
      <c r="B167" s="4" t="s">
        <v>181</v>
      </c>
      <c r="C167" s="59">
        <v>643</v>
      </c>
      <c r="D167" s="4">
        <v>13.6</v>
      </c>
      <c r="E167" s="4">
        <v>450</v>
      </c>
      <c r="F167" s="4">
        <v>389</v>
      </c>
      <c r="G167" s="4">
        <v>61</v>
      </c>
      <c r="H167" s="4" t="s">
        <v>226</v>
      </c>
      <c r="I167" s="4"/>
      <c r="J167" s="4" t="s">
        <v>429</v>
      </c>
    </row>
    <row r="168" spans="1:10" x14ac:dyDescent="0.25">
      <c r="A168" s="4" t="s">
        <v>4</v>
      </c>
      <c r="B168" s="4" t="s">
        <v>56</v>
      </c>
      <c r="C168" s="59">
        <v>659</v>
      </c>
      <c r="D168" s="4">
        <v>6.7</v>
      </c>
      <c r="E168" s="4">
        <v>15</v>
      </c>
      <c r="F168" s="4">
        <v>14</v>
      </c>
      <c r="G168" s="4">
        <v>1</v>
      </c>
      <c r="H168" s="4" t="s">
        <v>226</v>
      </c>
      <c r="I168" s="4"/>
      <c r="J168" s="4" t="s">
        <v>429</v>
      </c>
    </row>
    <row r="169" spans="1:10" x14ac:dyDescent="0.25">
      <c r="A169" s="4" t="s">
        <v>4</v>
      </c>
      <c r="B169" s="4" t="s">
        <v>338</v>
      </c>
      <c r="C169" s="59">
        <v>662</v>
      </c>
      <c r="D169" s="4">
        <v>16.7</v>
      </c>
      <c r="E169" s="4">
        <v>18</v>
      </c>
      <c r="F169" s="4">
        <v>15</v>
      </c>
      <c r="G169" s="4">
        <v>3</v>
      </c>
      <c r="H169" s="4" t="s">
        <v>226</v>
      </c>
      <c r="I169" s="4"/>
      <c r="J169" s="4" t="s">
        <v>429</v>
      </c>
    </row>
    <row r="170" spans="1:10" x14ac:dyDescent="0.25">
      <c r="A170" s="4" t="s">
        <v>4</v>
      </c>
      <c r="B170" s="4" t="s">
        <v>339</v>
      </c>
      <c r="C170" s="59">
        <v>670</v>
      </c>
      <c r="D170" s="4">
        <v>13</v>
      </c>
      <c r="E170" s="4">
        <v>23</v>
      </c>
      <c r="F170" s="4">
        <v>20</v>
      </c>
      <c r="G170" s="4">
        <v>3</v>
      </c>
      <c r="H170" s="4" t="s">
        <v>226</v>
      </c>
      <c r="I170" s="4"/>
      <c r="J170" s="4" t="s">
        <v>429</v>
      </c>
    </row>
    <row r="171" spans="1:10" x14ac:dyDescent="0.25">
      <c r="A171" s="4" t="s">
        <v>96</v>
      </c>
      <c r="B171" s="4" t="s">
        <v>341</v>
      </c>
      <c r="C171" s="59">
        <v>674</v>
      </c>
      <c r="D171" s="4">
        <v>16.7</v>
      </c>
      <c r="E171" s="4">
        <v>60</v>
      </c>
      <c r="F171" s="4">
        <v>50</v>
      </c>
      <c r="G171" s="4">
        <v>10</v>
      </c>
      <c r="H171" s="4" t="s">
        <v>226</v>
      </c>
      <c r="I171" s="4"/>
      <c r="J171" s="4" t="s">
        <v>429</v>
      </c>
    </row>
    <row r="172" spans="1:10" x14ac:dyDescent="0.25">
      <c r="A172" s="4" t="s">
        <v>3</v>
      </c>
      <c r="B172" s="4" t="s">
        <v>342</v>
      </c>
      <c r="C172" s="59">
        <v>678</v>
      </c>
      <c r="D172" s="4">
        <v>18.2</v>
      </c>
      <c r="E172" s="4">
        <v>55</v>
      </c>
      <c r="F172" s="4">
        <v>45</v>
      </c>
      <c r="G172" s="4">
        <v>10</v>
      </c>
      <c r="H172" s="4" t="s">
        <v>226</v>
      </c>
      <c r="I172" s="4"/>
      <c r="J172" s="4" t="s">
        <v>429</v>
      </c>
    </row>
    <row r="173" spans="1:10" x14ac:dyDescent="0.25">
      <c r="A173" s="4" t="s">
        <v>3</v>
      </c>
      <c r="B173" s="4" t="s">
        <v>343</v>
      </c>
      <c r="C173" s="59">
        <v>690</v>
      </c>
      <c r="D173" s="4">
        <v>43.8</v>
      </c>
      <c r="E173" s="4">
        <v>32</v>
      </c>
      <c r="F173" s="4">
        <v>18</v>
      </c>
      <c r="G173" s="4">
        <v>14</v>
      </c>
      <c r="H173" s="4" t="s">
        <v>226</v>
      </c>
      <c r="I173" s="4"/>
      <c r="J173" s="4" t="s">
        <v>429</v>
      </c>
    </row>
    <row r="174" spans="1:10" x14ac:dyDescent="0.25">
      <c r="A174" s="4" t="s">
        <v>3</v>
      </c>
      <c r="B174" s="4" t="s">
        <v>344</v>
      </c>
      <c r="C174" s="59">
        <v>694</v>
      </c>
      <c r="D174" s="4">
        <v>12.4</v>
      </c>
      <c r="E174" s="4">
        <v>121</v>
      </c>
      <c r="F174" s="4">
        <v>106</v>
      </c>
      <c r="G174" s="4">
        <v>15</v>
      </c>
      <c r="H174" s="4" t="s">
        <v>226</v>
      </c>
      <c r="I174" s="4"/>
      <c r="J174" s="4" t="s">
        <v>429</v>
      </c>
    </row>
    <row r="175" spans="1:10" x14ac:dyDescent="0.25">
      <c r="A175" s="4" t="s">
        <v>144</v>
      </c>
      <c r="B175" s="4" t="s">
        <v>150</v>
      </c>
      <c r="C175" s="59">
        <v>702</v>
      </c>
      <c r="D175" s="4">
        <v>25.3</v>
      </c>
      <c r="E175" s="4">
        <v>99</v>
      </c>
      <c r="F175" s="4">
        <v>74</v>
      </c>
      <c r="G175" s="4">
        <v>25</v>
      </c>
      <c r="H175" s="4" t="s">
        <v>226</v>
      </c>
      <c r="I175" s="4"/>
      <c r="J175" s="4" t="s">
        <v>429</v>
      </c>
    </row>
    <row r="176" spans="1:10" x14ac:dyDescent="0.25">
      <c r="A176" s="4" t="s">
        <v>144</v>
      </c>
      <c r="B176" s="4" t="s">
        <v>357</v>
      </c>
      <c r="C176" s="59">
        <v>704</v>
      </c>
      <c r="D176" s="4">
        <v>24.3</v>
      </c>
      <c r="E176" s="4">
        <v>498</v>
      </c>
      <c r="F176" s="4">
        <v>377</v>
      </c>
      <c r="G176" s="4">
        <v>121</v>
      </c>
      <c r="H176" s="4" t="s">
        <v>226</v>
      </c>
      <c r="I176" s="4"/>
      <c r="J176" s="4" t="s">
        <v>429</v>
      </c>
    </row>
    <row r="177" spans="1:10" x14ac:dyDescent="0.25">
      <c r="A177" s="4" t="s">
        <v>5</v>
      </c>
      <c r="B177" s="4" t="s">
        <v>34</v>
      </c>
      <c r="C177" s="59">
        <v>740</v>
      </c>
      <c r="D177" s="4">
        <v>11.8</v>
      </c>
      <c r="E177" s="4">
        <v>51</v>
      </c>
      <c r="F177" s="4">
        <v>45</v>
      </c>
      <c r="G177" s="4">
        <v>6</v>
      </c>
      <c r="H177" s="4" t="s">
        <v>226</v>
      </c>
      <c r="I177" s="4"/>
      <c r="J177" s="4" t="s">
        <v>429</v>
      </c>
    </row>
    <row r="178" spans="1:10" x14ac:dyDescent="0.25">
      <c r="A178" s="4" t="s">
        <v>9</v>
      </c>
      <c r="B178" s="4" t="s">
        <v>347</v>
      </c>
      <c r="C178" s="59">
        <v>760</v>
      </c>
      <c r="D178" s="4">
        <v>12.4</v>
      </c>
      <c r="E178" s="4">
        <v>250</v>
      </c>
      <c r="F178" s="4">
        <v>219</v>
      </c>
      <c r="G178" s="4">
        <v>31</v>
      </c>
      <c r="H178" s="4" t="s">
        <v>226</v>
      </c>
      <c r="I178" s="4"/>
      <c r="J178" s="4" t="s">
        <v>429</v>
      </c>
    </row>
    <row r="179" spans="1:10" x14ac:dyDescent="0.25">
      <c r="A179" s="4" t="s">
        <v>11</v>
      </c>
      <c r="B179" s="4" t="s">
        <v>348</v>
      </c>
      <c r="C179" s="59">
        <v>762</v>
      </c>
      <c r="D179" s="4">
        <v>16.899999999999999</v>
      </c>
      <c r="E179" s="4">
        <v>59</v>
      </c>
      <c r="F179" s="4">
        <v>49</v>
      </c>
      <c r="G179" s="4">
        <v>10</v>
      </c>
      <c r="H179" s="4" t="s">
        <v>226</v>
      </c>
      <c r="I179" s="4"/>
      <c r="J179" s="4" t="s">
        <v>429</v>
      </c>
    </row>
    <row r="180" spans="1:10" x14ac:dyDescent="0.25">
      <c r="A180" s="4" t="s">
        <v>10</v>
      </c>
      <c r="B180" s="4" t="s">
        <v>351</v>
      </c>
      <c r="C180" s="59">
        <v>776</v>
      </c>
      <c r="D180" s="4">
        <v>0</v>
      </c>
      <c r="E180" s="4">
        <v>26</v>
      </c>
      <c r="F180" s="4">
        <v>26</v>
      </c>
      <c r="G180" s="4">
        <v>0</v>
      </c>
      <c r="H180" s="4" t="s">
        <v>226</v>
      </c>
      <c r="I180" s="4"/>
      <c r="J180" s="4" t="s">
        <v>429</v>
      </c>
    </row>
    <row r="181" spans="1:10" x14ac:dyDescent="0.25">
      <c r="A181" s="4" t="s">
        <v>4</v>
      </c>
      <c r="B181" s="4" t="s">
        <v>76</v>
      </c>
      <c r="C181" s="59">
        <v>780</v>
      </c>
      <c r="D181" s="4">
        <v>28.6</v>
      </c>
      <c r="E181" s="4">
        <v>42</v>
      </c>
      <c r="F181" s="4">
        <v>30</v>
      </c>
      <c r="G181" s="4">
        <v>12</v>
      </c>
      <c r="H181" s="4" t="s">
        <v>226</v>
      </c>
      <c r="I181" s="4"/>
      <c r="J181" s="4" t="s">
        <v>429</v>
      </c>
    </row>
    <row r="182" spans="1:10" x14ac:dyDescent="0.25">
      <c r="A182" s="4" t="s">
        <v>9</v>
      </c>
      <c r="B182" s="4" t="s">
        <v>355</v>
      </c>
      <c r="C182" s="59">
        <v>784</v>
      </c>
      <c r="D182" s="4">
        <v>17.5</v>
      </c>
      <c r="E182" s="4">
        <v>40</v>
      </c>
      <c r="F182" s="4">
        <v>33</v>
      </c>
      <c r="G182" s="4">
        <v>7</v>
      </c>
      <c r="H182" s="4" t="s">
        <v>226</v>
      </c>
      <c r="I182" s="4"/>
      <c r="J182" s="4" t="s">
        <v>429</v>
      </c>
    </row>
    <row r="183" spans="1:10" x14ac:dyDescent="0.25">
      <c r="A183" s="4" t="s">
        <v>11</v>
      </c>
      <c r="B183" s="4" t="s">
        <v>352</v>
      </c>
      <c r="C183" s="59">
        <v>795</v>
      </c>
      <c r="D183" s="4">
        <v>25.8</v>
      </c>
      <c r="E183" s="4">
        <v>124</v>
      </c>
      <c r="F183" s="4">
        <v>92</v>
      </c>
      <c r="G183" s="4">
        <v>32</v>
      </c>
      <c r="H183" s="4" t="s">
        <v>226</v>
      </c>
      <c r="I183" s="4"/>
      <c r="J183" s="4" t="s">
        <v>429</v>
      </c>
    </row>
    <row r="184" spans="1:10" x14ac:dyDescent="0.25">
      <c r="A184" s="4" t="s">
        <v>10</v>
      </c>
      <c r="B184" s="4" t="s">
        <v>353</v>
      </c>
      <c r="C184" s="59">
        <v>798</v>
      </c>
      <c r="D184" s="4">
        <v>6.7</v>
      </c>
      <c r="E184" s="4">
        <v>15</v>
      </c>
      <c r="F184" s="4">
        <v>14</v>
      </c>
      <c r="G184" s="4">
        <v>1</v>
      </c>
      <c r="H184" s="4" t="s">
        <v>226</v>
      </c>
      <c r="I184" s="4"/>
      <c r="J184" s="4" t="s">
        <v>429</v>
      </c>
    </row>
    <row r="185" spans="1:10" x14ac:dyDescent="0.25">
      <c r="A185" s="4" t="s">
        <v>96</v>
      </c>
      <c r="B185" s="4" t="s">
        <v>133</v>
      </c>
      <c r="C185" s="59">
        <v>804</v>
      </c>
      <c r="D185" s="4">
        <v>11.8</v>
      </c>
      <c r="E185" s="4">
        <v>422</v>
      </c>
      <c r="F185" s="4">
        <v>372</v>
      </c>
      <c r="G185" s="4">
        <v>50</v>
      </c>
      <c r="H185" s="4" t="s">
        <v>226</v>
      </c>
      <c r="I185" s="4"/>
      <c r="J185" s="4" t="s">
        <v>429</v>
      </c>
    </row>
    <row r="186" spans="1:10" x14ac:dyDescent="0.25">
      <c r="A186" s="4" t="s">
        <v>96</v>
      </c>
      <c r="B186" s="4" t="s">
        <v>173</v>
      </c>
      <c r="C186" s="59">
        <v>840</v>
      </c>
      <c r="D186" s="4">
        <v>19.399999999999999</v>
      </c>
      <c r="E186" s="4">
        <v>434</v>
      </c>
      <c r="F186" s="4">
        <v>350</v>
      </c>
      <c r="G186" s="4">
        <v>84</v>
      </c>
      <c r="H186" s="4" t="s">
        <v>226</v>
      </c>
      <c r="I186" s="4"/>
      <c r="J186" s="4" t="s">
        <v>429</v>
      </c>
    </row>
    <row r="187" spans="1:10" x14ac:dyDescent="0.25">
      <c r="A187" s="4" t="s">
        <v>5</v>
      </c>
      <c r="B187" s="4" t="s">
        <v>40</v>
      </c>
      <c r="C187" s="59">
        <v>862</v>
      </c>
      <c r="D187" s="4">
        <v>17</v>
      </c>
      <c r="E187" s="4">
        <v>165</v>
      </c>
      <c r="F187" s="4">
        <v>137</v>
      </c>
      <c r="G187" s="4">
        <v>28</v>
      </c>
      <c r="H187" s="4" t="s">
        <v>226</v>
      </c>
      <c r="I187" s="4"/>
      <c r="J187" s="4" t="s">
        <v>429</v>
      </c>
    </row>
    <row r="188" spans="1:10" x14ac:dyDescent="0.25">
      <c r="A188" s="4" t="s">
        <v>9</v>
      </c>
      <c r="B188" s="4" t="s">
        <v>358</v>
      </c>
      <c r="C188" s="59">
        <v>887</v>
      </c>
      <c r="D188" s="4">
        <v>0.3</v>
      </c>
      <c r="E188" s="4">
        <v>301</v>
      </c>
      <c r="F188" s="4">
        <v>300</v>
      </c>
      <c r="G188" s="4">
        <v>1</v>
      </c>
      <c r="H188" s="4" t="s">
        <v>226</v>
      </c>
      <c r="I188" s="4"/>
      <c r="J188" s="4" t="s">
        <v>429</v>
      </c>
    </row>
    <row r="189" spans="1:10" x14ac:dyDescent="0.25">
      <c r="A189" s="4" t="s">
        <v>3</v>
      </c>
      <c r="B189" s="4" t="s">
        <v>360</v>
      </c>
      <c r="C189" s="59">
        <v>894</v>
      </c>
      <c r="D189" s="4">
        <v>12.7</v>
      </c>
      <c r="E189" s="4">
        <v>158</v>
      </c>
      <c r="F189" s="4">
        <v>138</v>
      </c>
      <c r="G189" s="4">
        <v>20</v>
      </c>
      <c r="H189" s="4" t="s">
        <v>226</v>
      </c>
      <c r="I189" s="4"/>
      <c r="J189" s="4" t="s">
        <v>429</v>
      </c>
    </row>
    <row r="190" spans="1:10" x14ac:dyDescent="0.25">
      <c r="A190" s="4" t="s">
        <v>2</v>
      </c>
      <c r="B190" s="4" t="s">
        <v>384</v>
      </c>
      <c r="C190" s="59">
        <v>12</v>
      </c>
      <c r="D190" s="4">
        <v>31.6</v>
      </c>
      <c r="E190" s="4">
        <v>462</v>
      </c>
      <c r="F190" s="4">
        <v>316</v>
      </c>
      <c r="G190" s="4">
        <v>146</v>
      </c>
      <c r="H190" s="4" t="s">
        <v>231</v>
      </c>
      <c r="I190" s="4"/>
      <c r="J190" s="4" t="s">
        <v>231</v>
      </c>
    </row>
    <row r="191" spans="1:10" x14ac:dyDescent="0.25">
      <c r="A191" s="4" t="s">
        <v>9</v>
      </c>
      <c r="B191" s="4" t="s">
        <v>385</v>
      </c>
      <c r="C191" s="59">
        <v>368</v>
      </c>
      <c r="D191" s="4">
        <v>26.5</v>
      </c>
      <c r="E191" s="4">
        <v>328</v>
      </c>
      <c r="F191" s="4">
        <v>241</v>
      </c>
      <c r="G191" s="4">
        <v>87</v>
      </c>
      <c r="H191" s="4" t="s">
        <v>231</v>
      </c>
      <c r="I191" s="4"/>
      <c r="J191" s="4" t="s">
        <v>231</v>
      </c>
    </row>
    <row r="192" spans="1:10" x14ac:dyDescent="0.25">
      <c r="A192" s="4" t="s">
        <v>3</v>
      </c>
      <c r="B192" s="4" t="s">
        <v>386</v>
      </c>
      <c r="C192" s="59">
        <v>404</v>
      </c>
      <c r="D192" s="4">
        <v>19.7</v>
      </c>
      <c r="E192" s="4">
        <v>350</v>
      </c>
      <c r="F192" s="4">
        <v>281</v>
      </c>
      <c r="G192" s="4">
        <v>69</v>
      </c>
      <c r="H192" s="4" t="s">
        <v>231</v>
      </c>
      <c r="I192" s="4" t="s">
        <v>417</v>
      </c>
      <c r="J192" s="4" t="s">
        <v>231</v>
      </c>
    </row>
    <row r="193" spans="1:10" x14ac:dyDescent="0.25">
      <c r="A193" s="4" t="s">
        <v>3</v>
      </c>
      <c r="B193" s="4" t="s">
        <v>387</v>
      </c>
      <c r="C193" s="59">
        <v>478</v>
      </c>
      <c r="D193" s="4">
        <v>25.2</v>
      </c>
      <c r="E193" s="4">
        <v>147</v>
      </c>
      <c r="F193" s="4">
        <v>110</v>
      </c>
      <c r="G193" s="4">
        <v>37</v>
      </c>
      <c r="H193" s="4" t="s">
        <v>231</v>
      </c>
      <c r="I193" s="4"/>
      <c r="J193" s="4" t="s">
        <v>231</v>
      </c>
    </row>
    <row r="194" spans="1:10" x14ac:dyDescent="0.25">
      <c r="A194" s="4" t="s">
        <v>3</v>
      </c>
      <c r="B194" s="4" t="s">
        <v>388</v>
      </c>
      <c r="C194" s="59">
        <v>646</v>
      </c>
      <c r="D194" s="4">
        <v>63.8</v>
      </c>
      <c r="E194" s="4">
        <v>80</v>
      </c>
      <c r="F194" s="4">
        <v>29</v>
      </c>
      <c r="G194" s="4">
        <v>51</v>
      </c>
      <c r="H194" s="4" t="s">
        <v>231</v>
      </c>
      <c r="I194" s="4"/>
      <c r="J194" s="4" t="s">
        <v>231</v>
      </c>
    </row>
    <row r="195" spans="1:10" x14ac:dyDescent="0.25">
      <c r="A195" s="4" t="s">
        <v>11</v>
      </c>
      <c r="B195" s="4" t="s">
        <v>389</v>
      </c>
      <c r="C195" s="59">
        <v>268</v>
      </c>
      <c r="D195" s="4">
        <v>11.3</v>
      </c>
      <c r="E195" s="4">
        <v>150</v>
      </c>
      <c r="F195" s="4">
        <v>133</v>
      </c>
      <c r="G195" s="4">
        <v>17</v>
      </c>
      <c r="H195" s="4" t="s">
        <v>233</v>
      </c>
      <c r="I195" s="4"/>
      <c r="J195" s="4" t="s">
        <v>233</v>
      </c>
    </row>
    <row r="198" spans="1:10" x14ac:dyDescent="0.25">
      <c r="A198" s="1" t="s">
        <v>14</v>
      </c>
    </row>
    <row r="199" spans="1:10" x14ac:dyDescent="0.25">
      <c r="A199" s="37" t="s">
        <v>502</v>
      </c>
    </row>
    <row r="201" spans="1:10" x14ac:dyDescent="0.25">
      <c r="A201" s="7" t="s">
        <v>15</v>
      </c>
    </row>
    <row r="202" spans="1:10" x14ac:dyDescent="0.25">
      <c r="A202" s="51" t="s">
        <v>503</v>
      </c>
      <c r="B202"/>
      <c r="C202"/>
      <c r="D202"/>
      <c r="E202"/>
      <c r="F202"/>
    </row>
    <row r="203" spans="1:10" x14ac:dyDescent="0.25">
      <c r="A203"/>
      <c r="B203"/>
      <c r="C203"/>
      <c r="D203"/>
      <c r="E203"/>
      <c r="F203"/>
    </row>
    <row r="204" spans="1:10" x14ac:dyDescent="0.25">
      <c r="A204" s="9"/>
    </row>
    <row r="205" spans="1:10" x14ac:dyDescent="0.25">
      <c r="A205" s="7" t="s">
        <v>16</v>
      </c>
    </row>
    <row r="206" spans="1:10" ht="15" customHeight="1" x14ac:dyDescent="0.25">
      <c r="A206" s="11" t="s">
        <v>17</v>
      </c>
    </row>
  </sheetData>
  <sortState ref="A6:L195">
    <sortCondition ref="K6:K195"/>
    <sortCondition ref="C6:C195"/>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3"/>
  <sheetViews>
    <sheetView zoomScaleNormal="100" workbookViewId="0"/>
  </sheetViews>
  <sheetFormatPr defaultRowHeight="15" x14ac:dyDescent="0.25"/>
  <cols>
    <col min="1" max="1" width="29.7109375" style="13" bestFit="1" customWidth="1"/>
    <col min="2" max="2" width="22.5703125" style="13" customWidth="1"/>
    <col min="3" max="3" width="27.42578125" style="13" customWidth="1"/>
    <col min="4" max="4" width="15.7109375" style="13" customWidth="1"/>
    <col min="5" max="8" width="9.140625" style="13"/>
    <col min="9" max="9" width="14.28515625" style="13" bestFit="1" customWidth="1"/>
    <col min="10" max="19" width="9.140625" style="13"/>
    <col min="20" max="16384" width="9.140625" style="14"/>
  </cols>
  <sheetData>
    <row r="1" spans="1:12" x14ac:dyDescent="0.25">
      <c r="A1" s="12" t="s">
        <v>390</v>
      </c>
    </row>
    <row r="2" spans="1:12" x14ac:dyDescent="0.25">
      <c r="A2" s="1" t="s">
        <v>468</v>
      </c>
    </row>
    <row r="6" spans="1:12" x14ac:dyDescent="0.25">
      <c r="A6" s="15" t="s">
        <v>391</v>
      </c>
      <c r="B6" s="15" t="s">
        <v>13</v>
      </c>
      <c r="C6" s="15" t="s">
        <v>25</v>
      </c>
      <c r="D6" s="15" t="s">
        <v>79</v>
      </c>
      <c r="E6" s="15" t="s">
        <v>218</v>
      </c>
      <c r="F6" s="15" t="s">
        <v>219</v>
      </c>
      <c r="G6" s="15" t="s">
        <v>220</v>
      </c>
      <c r="H6" s="15" t="s">
        <v>217</v>
      </c>
      <c r="I6" s="15" t="s">
        <v>392</v>
      </c>
      <c r="J6" s="15" t="s">
        <v>194</v>
      </c>
      <c r="K6" s="15" t="s">
        <v>219</v>
      </c>
      <c r="L6" s="15" t="s">
        <v>393</v>
      </c>
    </row>
    <row r="7" spans="1:12" x14ac:dyDescent="0.25">
      <c r="A7" s="16" t="s">
        <v>394</v>
      </c>
      <c r="B7" s="16" t="s">
        <v>2</v>
      </c>
      <c r="C7" s="16" t="s">
        <v>384</v>
      </c>
      <c r="D7" s="16">
        <v>12</v>
      </c>
      <c r="E7" s="16">
        <v>462</v>
      </c>
      <c r="F7" s="16">
        <v>146</v>
      </c>
      <c r="G7" s="16">
        <v>31.6</v>
      </c>
      <c r="H7" s="16" t="s">
        <v>230</v>
      </c>
      <c r="I7" s="16">
        <v>29.6</v>
      </c>
      <c r="J7" s="16">
        <v>25800</v>
      </c>
      <c r="K7" s="16">
        <v>7647</v>
      </c>
      <c r="L7" s="16">
        <v>18153</v>
      </c>
    </row>
    <row r="8" spans="1:12" x14ac:dyDescent="0.25">
      <c r="A8" s="16" t="s">
        <v>394</v>
      </c>
      <c r="B8" s="16" t="s">
        <v>2</v>
      </c>
      <c r="C8" s="16" t="s">
        <v>258</v>
      </c>
      <c r="D8" s="16">
        <v>434</v>
      </c>
      <c r="E8" s="16">
        <v>188</v>
      </c>
      <c r="F8" s="16">
        <v>30</v>
      </c>
      <c r="G8" s="16">
        <v>16</v>
      </c>
      <c r="H8" s="16" t="s">
        <v>259</v>
      </c>
      <c r="I8" s="16">
        <v>8.9</v>
      </c>
      <c r="J8" s="16">
        <v>1714</v>
      </c>
      <c r="K8" s="16">
        <v>152</v>
      </c>
      <c r="L8" s="16">
        <v>1562</v>
      </c>
    </row>
    <row r="9" spans="1:12" x14ac:dyDescent="0.25">
      <c r="A9" s="16" t="s">
        <v>394</v>
      </c>
      <c r="B9" s="16" t="s">
        <v>2</v>
      </c>
      <c r="C9" s="16" t="s">
        <v>162</v>
      </c>
      <c r="D9" s="16">
        <v>504</v>
      </c>
      <c r="E9" s="16">
        <v>395</v>
      </c>
      <c r="F9" s="16">
        <v>67</v>
      </c>
      <c r="G9" s="16">
        <v>17</v>
      </c>
      <c r="H9" s="16" t="s">
        <v>245</v>
      </c>
      <c r="I9" s="16" t="s">
        <v>87</v>
      </c>
      <c r="J9" s="16" t="s">
        <v>87</v>
      </c>
      <c r="K9" s="16" t="s">
        <v>87</v>
      </c>
      <c r="L9" s="16" t="s">
        <v>87</v>
      </c>
    </row>
    <row r="10" spans="1:12" x14ac:dyDescent="0.25">
      <c r="A10" s="16" t="s">
        <v>394</v>
      </c>
      <c r="B10" s="16" t="s">
        <v>2</v>
      </c>
      <c r="C10" s="16" t="s">
        <v>274</v>
      </c>
      <c r="D10" s="16">
        <v>788</v>
      </c>
      <c r="E10" s="16">
        <v>217</v>
      </c>
      <c r="F10" s="16">
        <v>68</v>
      </c>
      <c r="G10" s="16">
        <v>31.3</v>
      </c>
      <c r="H10" s="16" t="s">
        <v>234</v>
      </c>
      <c r="I10" s="16">
        <v>47</v>
      </c>
      <c r="J10" s="16">
        <v>15652</v>
      </c>
      <c r="K10" s="16">
        <v>7356</v>
      </c>
      <c r="L10" s="16">
        <v>8296</v>
      </c>
    </row>
    <row r="11" spans="1:12" x14ac:dyDescent="0.25">
      <c r="A11" s="16" t="s">
        <v>394</v>
      </c>
      <c r="B11" s="16" t="s">
        <v>3</v>
      </c>
      <c r="C11" s="16" t="s">
        <v>224</v>
      </c>
      <c r="D11" s="16">
        <v>24</v>
      </c>
      <c r="E11" s="16">
        <v>220</v>
      </c>
      <c r="F11" s="16">
        <v>81</v>
      </c>
      <c r="G11" s="16">
        <v>36.799999999999997</v>
      </c>
      <c r="H11" s="16" t="s">
        <v>225</v>
      </c>
      <c r="I11" s="16" t="s">
        <v>87</v>
      </c>
      <c r="J11" s="16" t="s">
        <v>87</v>
      </c>
      <c r="K11" s="16" t="s">
        <v>87</v>
      </c>
      <c r="L11" s="16" t="s">
        <v>87</v>
      </c>
    </row>
    <row r="12" spans="1:12" x14ac:dyDescent="0.25">
      <c r="A12" s="16" t="s">
        <v>394</v>
      </c>
      <c r="B12" s="16" t="s">
        <v>3</v>
      </c>
      <c r="C12" s="16" t="s">
        <v>285</v>
      </c>
      <c r="D12" s="16">
        <v>204</v>
      </c>
      <c r="E12" s="16">
        <v>83</v>
      </c>
      <c r="F12" s="16">
        <v>7</v>
      </c>
      <c r="G12" s="16">
        <v>8.4</v>
      </c>
      <c r="H12" s="16" t="s">
        <v>265</v>
      </c>
      <c r="I12" s="16" t="s">
        <v>87</v>
      </c>
      <c r="J12" s="16" t="s">
        <v>87</v>
      </c>
      <c r="K12" s="16" t="s">
        <v>87</v>
      </c>
      <c r="L12" s="16" t="s">
        <v>87</v>
      </c>
    </row>
    <row r="13" spans="1:12" x14ac:dyDescent="0.25">
      <c r="A13" s="16" t="s">
        <v>394</v>
      </c>
      <c r="B13" s="16" t="s">
        <v>3</v>
      </c>
      <c r="C13" s="16" t="s">
        <v>287</v>
      </c>
      <c r="D13" s="16">
        <v>72</v>
      </c>
      <c r="E13" s="16">
        <v>63</v>
      </c>
      <c r="F13" s="16">
        <v>6</v>
      </c>
      <c r="G13" s="16">
        <v>9.5</v>
      </c>
      <c r="H13" s="16" t="s">
        <v>234</v>
      </c>
      <c r="I13" s="16">
        <v>8.9</v>
      </c>
      <c r="J13" s="16">
        <v>192</v>
      </c>
      <c r="K13" s="16">
        <v>17</v>
      </c>
      <c r="L13" s="16">
        <v>175</v>
      </c>
    </row>
    <row r="14" spans="1:12" x14ac:dyDescent="0.25">
      <c r="A14" s="16" t="s">
        <v>394</v>
      </c>
      <c r="B14" s="16" t="s">
        <v>3</v>
      </c>
      <c r="C14" s="16" t="s">
        <v>236</v>
      </c>
      <c r="D14" s="16">
        <v>854</v>
      </c>
      <c r="E14" s="16">
        <v>90</v>
      </c>
      <c r="F14" s="16">
        <v>12</v>
      </c>
      <c r="G14" s="16">
        <v>13.3</v>
      </c>
      <c r="H14" s="16" t="s">
        <v>237</v>
      </c>
      <c r="I14" s="16" t="s">
        <v>87</v>
      </c>
      <c r="J14" s="16" t="s">
        <v>87</v>
      </c>
      <c r="K14" s="16" t="s">
        <v>87</v>
      </c>
      <c r="L14" s="16" t="s">
        <v>87</v>
      </c>
    </row>
    <row r="15" spans="1:12" x14ac:dyDescent="0.25">
      <c r="A15" s="16" t="s">
        <v>394</v>
      </c>
      <c r="B15" s="16" t="s">
        <v>3</v>
      </c>
      <c r="C15" s="16" t="s">
        <v>364</v>
      </c>
      <c r="D15" s="16">
        <v>108</v>
      </c>
      <c r="E15" s="16">
        <v>105</v>
      </c>
      <c r="F15" s="16">
        <v>32</v>
      </c>
      <c r="G15" s="16">
        <v>30.5</v>
      </c>
      <c r="H15" s="16" t="s">
        <v>365</v>
      </c>
      <c r="I15" s="16" t="s">
        <v>87</v>
      </c>
      <c r="J15" s="16" t="s">
        <v>87</v>
      </c>
      <c r="K15" s="16" t="s">
        <v>87</v>
      </c>
      <c r="L15" s="16" t="s">
        <v>87</v>
      </c>
    </row>
    <row r="16" spans="1:12" x14ac:dyDescent="0.25">
      <c r="A16" s="16" t="s">
        <v>394</v>
      </c>
      <c r="B16" s="16" t="s">
        <v>3</v>
      </c>
      <c r="C16" s="16" t="s">
        <v>238</v>
      </c>
      <c r="D16" s="16">
        <v>132</v>
      </c>
      <c r="E16" s="16">
        <v>72</v>
      </c>
      <c r="F16" s="16">
        <v>15</v>
      </c>
      <c r="G16" s="16">
        <v>20.8</v>
      </c>
      <c r="H16" s="16" t="s">
        <v>239</v>
      </c>
      <c r="I16" s="16" t="s">
        <v>87</v>
      </c>
      <c r="J16" s="16" t="s">
        <v>87</v>
      </c>
      <c r="K16" s="16" t="s">
        <v>87</v>
      </c>
      <c r="L16" s="16" t="s">
        <v>87</v>
      </c>
    </row>
    <row r="17" spans="1:12" x14ac:dyDescent="0.25">
      <c r="A17" s="16" t="s">
        <v>394</v>
      </c>
      <c r="B17" s="16" t="s">
        <v>3</v>
      </c>
      <c r="C17" s="16" t="s">
        <v>288</v>
      </c>
      <c r="D17" s="16">
        <v>120</v>
      </c>
      <c r="E17" s="16">
        <v>180</v>
      </c>
      <c r="F17" s="16">
        <v>56</v>
      </c>
      <c r="G17" s="16">
        <v>31.1</v>
      </c>
      <c r="H17" s="16" t="s">
        <v>251</v>
      </c>
      <c r="I17" s="16" t="s">
        <v>87</v>
      </c>
      <c r="J17" s="16" t="s">
        <v>87</v>
      </c>
      <c r="K17" s="16" t="s">
        <v>87</v>
      </c>
      <c r="L17" s="16" t="s">
        <v>87</v>
      </c>
    </row>
    <row r="18" spans="1:12" x14ac:dyDescent="0.25">
      <c r="A18" s="16" t="s">
        <v>394</v>
      </c>
      <c r="B18" s="16" t="s">
        <v>3</v>
      </c>
      <c r="C18" s="16" t="s">
        <v>290</v>
      </c>
      <c r="D18" s="16">
        <v>148</v>
      </c>
      <c r="E18" s="16">
        <v>188</v>
      </c>
      <c r="F18" s="16">
        <v>28</v>
      </c>
      <c r="G18" s="16">
        <v>14.899999999999999</v>
      </c>
      <c r="H18" s="16" t="s">
        <v>239</v>
      </c>
      <c r="I18" s="16">
        <v>10.3</v>
      </c>
      <c r="J18" s="16">
        <v>1409</v>
      </c>
      <c r="K18" s="16">
        <v>145</v>
      </c>
      <c r="L18" s="16">
        <v>1264</v>
      </c>
    </row>
    <row r="19" spans="1:12" x14ac:dyDescent="0.25">
      <c r="A19" s="16" t="s">
        <v>394</v>
      </c>
      <c r="B19" s="16" t="s">
        <v>3</v>
      </c>
      <c r="C19" s="16" t="s">
        <v>291</v>
      </c>
      <c r="D19" s="16">
        <v>174</v>
      </c>
      <c r="E19" s="16" t="s">
        <v>87</v>
      </c>
      <c r="F19" s="16" t="s">
        <v>87</v>
      </c>
      <c r="G19" s="16" t="s">
        <v>87</v>
      </c>
      <c r="H19" s="16" t="s">
        <v>87</v>
      </c>
      <c r="I19" s="16" t="s">
        <v>87</v>
      </c>
      <c r="J19" s="16" t="s">
        <v>87</v>
      </c>
      <c r="K19" s="16" t="s">
        <v>87</v>
      </c>
      <c r="L19" s="16" t="s">
        <v>87</v>
      </c>
    </row>
    <row r="20" spans="1:12" x14ac:dyDescent="0.25">
      <c r="A20" s="16" t="s">
        <v>394</v>
      </c>
      <c r="B20" s="16" t="s">
        <v>3</v>
      </c>
      <c r="C20" s="16" t="s">
        <v>241</v>
      </c>
      <c r="D20" s="16">
        <v>178</v>
      </c>
      <c r="E20" s="16">
        <v>136</v>
      </c>
      <c r="F20" s="16">
        <v>10</v>
      </c>
      <c r="G20" s="16">
        <v>7.3999999999999995</v>
      </c>
      <c r="H20" s="16" t="s">
        <v>242</v>
      </c>
      <c r="I20" s="16">
        <v>10.220000000000001</v>
      </c>
      <c r="J20" s="16">
        <v>1213</v>
      </c>
      <c r="K20" s="16">
        <v>124</v>
      </c>
      <c r="L20" s="16">
        <v>1089</v>
      </c>
    </row>
    <row r="21" spans="1:12" x14ac:dyDescent="0.25">
      <c r="A21" s="16" t="s">
        <v>394</v>
      </c>
      <c r="B21" s="16" t="s">
        <v>3</v>
      </c>
      <c r="C21" s="16" t="s">
        <v>292</v>
      </c>
      <c r="D21" s="16">
        <v>384</v>
      </c>
      <c r="E21" s="16">
        <v>251</v>
      </c>
      <c r="F21" s="16">
        <v>23</v>
      </c>
      <c r="G21" s="16">
        <v>9.1999999999999993</v>
      </c>
      <c r="H21" s="16" t="s">
        <v>293</v>
      </c>
      <c r="I21" s="16">
        <v>11</v>
      </c>
      <c r="J21" s="16">
        <v>946</v>
      </c>
      <c r="K21" s="16">
        <v>104</v>
      </c>
      <c r="L21" s="16">
        <v>842</v>
      </c>
    </row>
    <row r="22" spans="1:12" x14ac:dyDescent="0.25">
      <c r="A22" s="16" t="s">
        <v>394</v>
      </c>
      <c r="B22" s="16" t="s">
        <v>3</v>
      </c>
      <c r="C22" s="16" t="s">
        <v>244</v>
      </c>
      <c r="D22" s="16">
        <v>180</v>
      </c>
      <c r="E22" s="16">
        <v>492</v>
      </c>
      <c r="F22" s="16">
        <v>44</v>
      </c>
      <c r="G22" s="16">
        <v>8.9</v>
      </c>
      <c r="H22" s="16" t="s">
        <v>245</v>
      </c>
      <c r="I22" s="16" t="s">
        <v>87</v>
      </c>
      <c r="J22" s="16" t="s">
        <v>87</v>
      </c>
      <c r="K22" s="16" t="s">
        <v>87</v>
      </c>
      <c r="L22" s="16" t="s">
        <v>87</v>
      </c>
    </row>
    <row r="23" spans="1:12" x14ac:dyDescent="0.25">
      <c r="A23" s="16" t="s">
        <v>394</v>
      </c>
      <c r="B23" s="16" t="s">
        <v>3</v>
      </c>
      <c r="C23" s="16" t="s">
        <v>366</v>
      </c>
      <c r="D23" s="16">
        <v>262</v>
      </c>
      <c r="E23" s="16">
        <v>55</v>
      </c>
      <c r="F23" s="16">
        <v>7</v>
      </c>
      <c r="G23" s="16">
        <v>12.7</v>
      </c>
      <c r="H23" s="16" t="s">
        <v>247</v>
      </c>
      <c r="I23" s="16" t="s">
        <v>87</v>
      </c>
      <c r="J23" s="16" t="s">
        <v>87</v>
      </c>
      <c r="K23" s="16" t="s">
        <v>87</v>
      </c>
      <c r="L23" s="16" t="s">
        <v>87</v>
      </c>
    </row>
    <row r="24" spans="1:12" x14ac:dyDescent="0.25">
      <c r="A24" s="16" t="s">
        <v>394</v>
      </c>
      <c r="B24" s="16" t="s">
        <v>3</v>
      </c>
      <c r="C24" s="16" t="s">
        <v>297</v>
      </c>
      <c r="D24" s="16">
        <v>226</v>
      </c>
      <c r="E24" s="16">
        <v>100</v>
      </c>
      <c r="F24" s="16">
        <v>24</v>
      </c>
      <c r="G24" s="16">
        <v>24</v>
      </c>
      <c r="H24" s="16" t="s">
        <v>298</v>
      </c>
      <c r="I24" s="16" t="s">
        <v>87</v>
      </c>
      <c r="J24" s="16" t="s">
        <v>87</v>
      </c>
      <c r="K24" s="16" t="s">
        <v>87</v>
      </c>
      <c r="L24" s="16" t="s">
        <v>87</v>
      </c>
    </row>
    <row r="25" spans="1:12" x14ac:dyDescent="0.25">
      <c r="A25" s="16" t="s">
        <v>394</v>
      </c>
      <c r="B25" s="16" t="s">
        <v>3</v>
      </c>
      <c r="C25" s="16" t="s">
        <v>367</v>
      </c>
      <c r="D25" s="16">
        <v>232</v>
      </c>
      <c r="E25" s="16">
        <v>150</v>
      </c>
      <c r="F25" s="16">
        <v>33</v>
      </c>
      <c r="G25" s="16">
        <v>22</v>
      </c>
      <c r="H25" s="16" t="s">
        <v>368</v>
      </c>
      <c r="I25" s="16" t="s">
        <v>87</v>
      </c>
      <c r="J25" s="16" t="s">
        <v>87</v>
      </c>
      <c r="K25" s="16" t="s">
        <v>87</v>
      </c>
      <c r="L25" s="16" t="s">
        <v>87</v>
      </c>
    </row>
    <row r="26" spans="1:12" x14ac:dyDescent="0.25">
      <c r="A26" s="16" t="s">
        <v>394</v>
      </c>
      <c r="B26" s="16" t="s">
        <v>3</v>
      </c>
      <c r="C26" s="16" t="s">
        <v>83</v>
      </c>
      <c r="D26" s="16">
        <v>231</v>
      </c>
      <c r="E26" s="16">
        <v>547</v>
      </c>
      <c r="F26" s="16">
        <v>152</v>
      </c>
      <c r="G26" s="16">
        <v>27.800000000000004</v>
      </c>
      <c r="H26" s="16" t="s">
        <v>246</v>
      </c>
      <c r="I26" s="16">
        <v>12.4</v>
      </c>
      <c r="J26" s="16">
        <v>2188</v>
      </c>
      <c r="K26" s="16">
        <v>272</v>
      </c>
      <c r="L26" s="16">
        <v>1916</v>
      </c>
    </row>
    <row r="27" spans="1:12" x14ac:dyDescent="0.25">
      <c r="A27" s="16" t="s">
        <v>394</v>
      </c>
      <c r="B27" s="16" t="s">
        <v>3</v>
      </c>
      <c r="C27" s="16" t="s">
        <v>302</v>
      </c>
      <c r="D27" s="16">
        <v>266</v>
      </c>
      <c r="E27" s="16">
        <v>120</v>
      </c>
      <c r="F27" s="16">
        <v>17</v>
      </c>
      <c r="G27" s="16">
        <v>14.2</v>
      </c>
      <c r="H27" s="16" t="s">
        <v>293</v>
      </c>
      <c r="I27" s="16" t="s">
        <v>87</v>
      </c>
      <c r="J27" s="16" t="s">
        <v>87</v>
      </c>
      <c r="K27" s="16" t="s">
        <v>87</v>
      </c>
      <c r="L27" s="16" t="s">
        <v>87</v>
      </c>
    </row>
    <row r="28" spans="1:12" x14ac:dyDescent="0.25">
      <c r="A28" s="16" t="s">
        <v>394</v>
      </c>
      <c r="B28" s="16" t="s">
        <v>3</v>
      </c>
      <c r="C28" s="16" t="s">
        <v>303</v>
      </c>
      <c r="D28" s="16">
        <v>270</v>
      </c>
      <c r="E28" s="16">
        <v>53</v>
      </c>
      <c r="F28" s="16">
        <v>5</v>
      </c>
      <c r="G28" s="16">
        <v>9.4</v>
      </c>
      <c r="H28" s="16" t="s">
        <v>248</v>
      </c>
      <c r="I28" s="16">
        <v>5</v>
      </c>
      <c r="J28" s="16">
        <v>74</v>
      </c>
      <c r="K28" s="16">
        <v>4</v>
      </c>
      <c r="L28" s="16">
        <v>70</v>
      </c>
    </row>
    <row r="29" spans="1:12" x14ac:dyDescent="0.25">
      <c r="A29" s="16" t="s">
        <v>394</v>
      </c>
      <c r="B29" s="16" t="s">
        <v>3</v>
      </c>
      <c r="C29" s="16" t="s">
        <v>304</v>
      </c>
      <c r="D29" s="16">
        <v>288</v>
      </c>
      <c r="E29" s="16">
        <v>275</v>
      </c>
      <c r="F29" s="16">
        <v>30</v>
      </c>
      <c r="G29" s="16">
        <v>10.9</v>
      </c>
      <c r="H29" s="16" t="s">
        <v>305</v>
      </c>
      <c r="I29" s="16">
        <v>10.1</v>
      </c>
      <c r="J29" s="16">
        <v>1332</v>
      </c>
      <c r="K29" s="16">
        <v>134</v>
      </c>
      <c r="L29" s="16">
        <v>1198</v>
      </c>
    </row>
    <row r="30" spans="1:12" x14ac:dyDescent="0.25">
      <c r="A30" s="16" t="s">
        <v>394</v>
      </c>
      <c r="B30" s="16" t="s">
        <v>3</v>
      </c>
      <c r="C30" s="16" t="s">
        <v>250</v>
      </c>
      <c r="D30" s="16">
        <v>324</v>
      </c>
      <c r="E30" s="16">
        <v>114</v>
      </c>
      <c r="F30" s="16">
        <v>25</v>
      </c>
      <c r="G30" s="16">
        <v>21.9</v>
      </c>
      <c r="H30" s="16" t="s">
        <v>251</v>
      </c>
      <c r="I30" s="16" t="s">
        <v>87</v>
      </c>
      <c r="J30" s="16" t="s">
        <v>87</v>
      </c>
      <c r="K30" s="16" t="s">
        <v>87</v>
      </c>
      <c r="L30" s="16" t="s">
        <v>87</v>
      </c>
    </row>
    <row r="31" spans="1:12" x14ac:dyDescent="0.25">
      <c r="A31" s="16" t="s">
        <v>394</v>
      </c>
      <c r="B31" s="16" t="s">
        <v>3</v>
      </c>
      <c r="C31" s="16" t="s">
        <v>307</v>
      </c>
      <c r="D31" s="16">
        <v>624</v>
      </c>
      <c r="E31" s="16">
        <v>102</v>
      </c>
      <c r="F31" s="16">
        <v>14</v>
      </c>
      <c r="G31" s="16">
        <v>13.700000000000001</v>
      </c>
      <c r="H31" s="16" t="s">
        <v>254</v>
      </c>
      <c r="I31" s="16" t="s">
        <v>87</v>
      </c>
      <c r="J31" s="16" t="s">
        <v>87</v>
      </c>
      <c r="K31" s="16" t="s">
        <v>87</v>
      </c>
      <c r="L31" s="16" t="s">
        <v>87</v>
      </c>
    </row>
    <row r="32" spans="1:12" x14ac:dyDescent="0.25">
      <c r="A32" s="16" t="s">
        <v>394</v>
      </c>
      <c r="B32" s="16" t="s">
        <v>3</v>
      </c>
      <c r="C32" s="16" t="s">
        <v>386</v>
      </c>
      <c r="D32" s="16">
        <v>404</v>
      </c>
      <c r="E32" s="16">
        <v>350</v>
      </c>
      <c r="F32" s="16">
        <v>69</v>
      </c>
      <c r="G32" s="16">
        <v>19.7</v>
      </c>
      <c r="H32" s="16" t="s">
        <v>323</v>
      </c>
      <c r="I32" s="16">
        <v>19</v>
      </c>
      <c r="J32" s="16">
        <v>2392</v>
      </c>
      <c r="K32" s="16">
        <v>455</v>
      </c>
      <c r="L32" s="16">
        <v>1937</v>
      </c>
    </row>
    <row r="33" spans="1:12" x14ac:dyDescent="0.25">
      <c r="A33" s="16" t="s">
        <v>394</v>
      </c>
      <c r="B33" s="16" t="s">
        <v>3</v>
      </c>
      <c r="C33" s="16" t="s">
        <v>257</v>
      </c>
      <c r="D33" s="16">
        <v>426</v>
      </c>
      <c r="E33" s="16">
        <v>120</v>
      </c>
      <c r="F33" s="16">
        <v>32</v>
      </c>
      <c r="G33" s="16">
        <v>26.700000000000003</v>
      </c>
      <c r="H33" s="16" t="s">
        <v>230</v>
      </c>
      <c r="I33" s="16">
        <v>25</v>
      </c>
      <c r="J33" s="16">
        <v>1043</v>
      </c>
      <c r="K33" s="16">
        <v>257</v>
      </c>
      <c r="L33" s="16">
        <v>786</v>
      </c>
    </row>
    <row r="34" spans="1:12" x14ac:dyDescent="0.25">
      <c r="A34" s="16" t="s">
        <v>394</v>
      </c>
      <c r="B34" s="16" t="s">
        <v>3</v>
      </c>
      <c r="C34" s="16" t="s">
        <v>84</v>
      </c>
      <c r="D34" s="16">
        <v>430</v>
      </c>
      <c r="E34" s="16">
        <v>73</v>
      </c>
      <c r="F34" s="16">
        <v>8</v>
      </c>
      <c r="G34" s="16">
        <v>11</v>
      </c>
      <c r="H34" s="16" t="s">
        <v>266</v>
      </c>
      <c r="I34" s="16" t="s">
        <v>87</v>
      </c>
      <c r="J34" s="16" t="s">
        <v>87</v>
      </c>
      <c r="K34" s="16" t="s">
        <v>87</v>
      </c>
      <c r="L34" s="16" t="s">
        <v>87</v>
      </c>
    </row>
    <row r="35" spans="1:12" x14ac:dyDescent="0.25">
      <c r="A35" s="16" t="s">
        <v>394</v>
      </c>
      <c r="B35" s="16" t="s">
        <v>3</v>
      </c>
      <c r="C35" s="16" t="s">
        <v>318</v>
      </c>
      <c r="D35" s="16">
        <v>450</v>
      </c>
      <c r="E35" s="16">
        <v>151</v>
      </c>
      <c r="F35" s="16">
        <v>31</v>
      </c>
      <c r="G35" s="16">
        <v>20.5</v>
      </c>
      <c r="H35" s="16" t="s">
        <v>319</v>
      </c>
      <c r="I35" s="16">
        <v>15.87</v>
      </c>
      <c r="J35" s="16">
        <v>2052</v>
      </c>
      <c r="K35" s="16">
        <v>326</v>
      </c>
      <c r="L35" s="16">
        <v>1726</v>
      </c>
    </row>
    <row r="36" spans="1:12" x14ac:dyDescent="0.25">
      <c r="A36" s="16" t="s">
        <v>394</v>
      </c>
      <c r="B36" s="16" t="s">
        <v>3</v>
      </c>
      <c r="C36" s="16" t="s">
        <v>320</v>
      </c>
      <c r="D36" s="16">
        <v>454</v>
      </c>
      <c r="E36" s="16">
        <v>192</v>
      </c>
      <c r="F36" s="16">
        <v>32</v>
      </c>
      <c r="G36" s="16">
        <v>16.7</v>
      </c>
      <c r="H36" s="16" t="s">
        <v>232</v>
      </c>
      <c r="I36" s="16">
        <v>19.2</v>
      </c>
      <c r="J36" s="16">
        <v>1290</v>
      </c>
      <c r="K36" s="16">
        <v>257</v>
      </c>
      <c r="L36" s="16">
        <v>1033</v>
      </c>
    </row>
    <row r="37" spans="1:12" x14ac:dyDescent="0.25">
      <c r="A37" s="16" t="s">
        <v>394</v>
      </c>
      <c r="B37" s="16" t="s">
        <v>3</v>
      </c>
      <c r="C37" s="16" t="s">
        <v>322</v>
      </c>
      <c r="D37" s="16">
        <v>466</v>
      </c>
      <c r="E37" s="16">
        <v>147</v>
      </c>
      <c r="F37" s="16">
        <v>14</v>
      </c>
      <c r="G37" s="16">
        <v>9.5</v>
      </c>
      <c r="H37" s="16" t="s">
        <v>253</v>
      </c>
      <c r="I37" s="16">
        <v>13.7</v>
      </c>
      <c r="J37" s="16">
        <v>1141</v>
      </c>
      <c r="K37" s="16">
        <v>156</v>
      </c>
      <c r="L37" s="16">
        <v>985</v>
      </c>
    </row>
    <row r="38" spans="1:12" x14ac:dyDescent="0.25">
      <c r="A38" s="16" t="s">
        <v>394</v>
      </c>
      <c r="B38" s="16" t="s">
        <v>3</v>
      </c>
      <c r="C38" s="16" t="s">
        <v>387</v>
      </c>
      <c r="D38" s="16">
        <v>478</v>
      </c>
      <c r="E38" s="16">
        <v>147</v>
      </c>
      <c r="F38" s="16">
        <v>37</v>
      </c>
      <c r="G38" s="16">
        <v>25.2</v>
      </c>
      <c r="H38" s="16" t="s">
        <v>253</v>
      </c>
      <c r="I38" s="16" t="s">
        <v>87</v>
      </c>
      <c r="J38" s="16" t="s">
        <v>87</v>
      </c>
      <c r="K38" s="16" t="s">
        <v>87</v>
      </c>
      <c r="L38" s="16" t="s">
        <v>87</v>
      </c>
    </row>
    <row r="39" spans="1:12" x14ac:dyDescent="0.25">
      <c r="A39" s="16" t="s">
        <v>394</v>
      </c>
      <c r="B39" s="16" t="s">
        <v>3</v>
      </c>
      <c r="C39" s="16" t="s">
        <v>85</v>
      </c>
      <c r="D39" s="16">
        <v>480</v>
      </c>
      <c r="E39" s="16">
        <v>69</v>
      </c>
      <c r="F39" s="16">
        <v>8</v>
      </c>
      <c r="G39" s="16">
        <v>11.600000000000001</v>
      </c>
      <c r="H39" s="16" t="s">
        <v>276</v>
      </c>
      <c r="I39" s="16">
        <v>17.3</v>
      </c>
      <c r="J39" s="16">
        <v>739</v>
      </c>
      <c r="K39" s="16">
        <v>128</v>
      </c>
      <c r="L39" s="16">
        <v>611</v>
      </c>
    </row>
    <row r="40" spans="1:12" x14ac:dyDescent="0.25">
      <c r="A40" s="16" t="s">
        <v>394</v>
      </c>
      <c r="B40" s="16" t="s">
        <v>3</v>
      </c>
      <c r="C40" s="16" t="s">
        <v>327</v>
      </c>
      <c r="D40" s="16">
        <v>508</v>
      </c>
      <c r="E40" s="16">
        <v>250</v>
      </c>
      <c r="F40" s="16">
        <v>99</v>
      </c>
      <c r="G40" s="16">
        <v>39.6</v>
      </c>
      <c r="H40" s="16" t="s">
        <v>234</v>
      </c>
      <c r="I40" s="16" t="s">
        <v>87</v>
      </c>
      <c r="J40" s="16" t="s">
        <v>87</v>
      </c>
      <c r="K40" s="16" t="s">
        <v>87</v>
      </c>
      <c r="L40" s="16" t="s">
        <v>87</v>
      </c>
    </row>
    <row r="41" spans="1:12" x14ac:dyDescent="0.25">
      <c r="A41" s="16" t="s">
        <v>394</v>
      </c>
      <c r="B41" s="16" t="s">
        <v>3</v>
      </c>
      <c r="C41" s="16" t="s">
        <v>329</v>
      </c>
      <c r="D41" s="16">
        <v>516</v>
      </c>
      <c r="E41" s="16">
        <v>104</v>
      </c>
      <c r="F41" s="16">
        <v>43</v>
      </c>
      <c r="G41" s="16">
        <v>41.3</v>
      </c>
      <c r="H41" s="16" t="s">
        <v>237</v>
      </c>
      <c r="I41" s="16">
        <v>45.3</v>
      </c>
      <c r="J41" s="16">
        <v>1139</v>
      </c>
      <c r="K41" s="16">
        <v>516</v>
      </c>
      <c r="L41" s="16">
        <v>623</v>
      </c>
    </row>
    <row r="42" spans="1:12" x14ac:dyDescent="0.25">
      <c r="A42" s="16" t="s">
        <v>394</v>
      </c>
      <c r="B42" s="16" t="s">
        <v>3</v>
      </c>
      <c r="C42" s="16" t="s">
        <v>371</v>
      </c>
      <c r="D42" s="16">
        <v>562</v>
      </c>
      <c r="E42" s="16">
        <v>113</v>
      </c>
      <c r="F42" s="16">
        <v>15</v>
      </c>
      <c r="G42" s="16">
        <v>13.3</v>
      </c>
      <c r="H42" s="16" t="s">
        <v>372</v>
      </c>
      <c r="I42" s="16" t="s">
        <v>87</v>
      </c>
      <c r="J42" s="16" t="s">
        <v>87</v>
      </c>
      <c r="K42" s="16" t="s">
        <v>87</v>
      </c>
      <c r="L42" s="16" t="s">
        <v>87</v>
      </c>
    </row>
    <row r="43" spans="1:12" x14ac:dyDescent="0.25">
      <c r="A43" s="16" t="s">
        <v>394</v>
      </c>
      <c r="B43" s="16" t="s">
        <v>3</v>
      </c>
      <c r="C43" s="16" t="s">
        <v>331</v>
      </c>
      <c r="D43" s="16">
        <v>566</v>
      </c>
      <c r="E43" s="16">
        <v>360</v>
      </c>
      <c r="F43" s="16">
        <v>24</v>
      </c>
      <c r="G43" s="16">
        <v>6.7</v>
      </c>
      <c r="H43" s="16" t="s">
        <v>265</v>
      </c>
      <c r="I43" s="16" t="s">
        <v>87</v>
      </c>
      <c r="J43" s="16" t="s">
        <v>87</v>
      </c>
      <c r="K43" s="16" t="s">
        <v>87</v>
      </c>
      <c r="L43" s="16" t="s">
        <v>87</v>
      </c>
    </row>
    <row r="44" spans="1:12" x14ac:dyDescent="0.25">
      <c r="A44" s="16" t="s">
        <v>394</v>
      </c>
      <c r="B44" s="16" t="s">
        <v>3</v>
      </c>
      <c r="C44" s="16" t="s">
        <v>388</v>
      </c>
      <c r="D44" s="16">
        <v>646</v>
      </c>
      <c r="E44" s="16">
        <v>80</v>
      </c>
      <c r="F44" s="16">
        <v>51</v>
      </c>
      <c r="G44" s="16">
        <v>63.800000000000004</v>
      </c>
      <c r="H44" s="16" t="s">
        <v>251</v>
      </c>
      <c r="I44" s="16">
        <v>25.1</v>
      </c>
      <c r="J44" s="16">
        <v>410</v>
      </c>
      <c r="K44" s="16">
        <v>103</v>
      </c>
      <c r="L44" s="16">
        <v>307</v>
      </c>
    </row>
    <row r="45" spans="1:12" x14ac:dyDescent="0.25">
      <c r="A45" s="16" t="s">
        <v>394</v>
      </c>
      <c r="B45" s="16" t="s">
        <v>3</v>
      </c>
      <c r="C45" s="16" t="s">
        <v>342</v>
      </c>
      <c r="D45" s="16">
        <v>678</v>
      </c>
      <c r="E45" s="16">
        <v>55</v>
      </c>
      <c r="F45" s="16">
        <v>10</v>
      </c>
      <c r="G45" s="16">
        <v>18.2</v>
      </c>
      <c r="H45" s="16" t="s">
        <v>234</v>
      </c>
      <c r="I45" s="16" t="s">
        <v>87</v>
      </c>
      <c r="J45" s="16" t="s">
        <v>87</v>
      </c>
      <c r="K45" s="16" t="s">
        <v>87</v>
      </c>
      <c r="L45" s="16" t="s">
        <v>87</v>
      </c>
    </row>
    <row r="46" spans="1:12" x14ac:dyDescent="0.25">
      <c r="A46" s="16" t="s">
        <v>394</v>
      </c>
      <c r="B46" s="16" t="s">
        <v>3</v>
      </c>
      <c r="C46" s="16" t="s">
        <v>269</v>
      </c>
      <c r="D46" s="16">
        <v>686</v>
      </c>
      <c r="E46" s="16">
        <v>150</v>
      </c>
      <c r="F46" s="16">
        <v>64</v>
      </c>
      <c r="G46" s="16">
        <v>42.699999999999996</v>
      </c>
      <c r="H46" s="16" t="s">
        <v>242</v>
      </c>
      <c r="I46" s="16" t="s">
        <v>87</v>
      </c>
      <c r="J46" s="16" t="s">
        <v>87</v>
      </c>
      <c r="K46" s="16" t="s">
        <v>87</v>
      </c>
      <c r="L46" s="16" t="s">
        <v>87</v>
      </c>
    </row>
    <row r="47" spans="1:12" x14ac:dyDescent="0.25">
      <c r="A47" s="16" t="s">
        <v>394</v>
      </c>
      <c r="B47" s="16" t="s">
        <v>3</v>
      </c>
      <c r="C47" s="16" t="s">
        <v>343</v>
      </c>
      <c r="D47" s="16">
        <v>690</v>
      </c>
      <c r="E47" s="16">
        <v>32</v>
      </c>
      <c r="F47" s="16">
        <v>14</v>
      </c>
      <c r="G47" s="16">
        <v>43.8</v>
      </c>
      <c r="H47" s="16" t="s">
        <v>295</v>
      </c>
      <c r="I47" s="16" t="s">
        <v>87</v>
      </c>
      <c r="J47" s="16" t="s">
        <v>87</v>
      </c>
      <c r="K47" s="16" t="s">
        <v>87</v>
      </c>
      <c r="L47" s="16" t="s">
        <v>87</v>
      </c>
    </row>
    <row r="48" spans="1:12" x14ac:dyDescent="0.25">
      <c r="A48" s="16" t="s">
        <v>394</v>
      </c>
      <c r="B48" s="16" t="s">
        <v>3</v>
      </c>
      <c r="C48" s="16" t="s">
        <v>344</v>
      </c>
      <c r="D48" s="16">
        <v>694</v>
      </c>
      <c r="E48" s="16">
        <v>121</v>
      </c>
      <c r="F48" s="16">
        <v>15</v>
      </c>
      <c r="G48" s="16">
        <v>12.4</v>
      </c>
      <c r="H48" s="16" t="s">
        <v>334</v>
      </c>
      <c r="I48" s="16">
        <v>6.5</v>
      </c>
      <c r="J48" s="16">
        <v>586</v>
      </c>
      <c r="K48" s="16">
        <v>38</v>
      </c>
      <c r="L48" s="16">
        <v>548</v>
      </c>
    </row>
    <row r="49" spans="1:12" x14ac:dyDescent="0.25">
      <c r="A49" s="16" t="s">
        <v>394</v>
      </c>
      <c r="B49" s="16" t="s">
        <v>3</v>
      </c>
      <c r="C49" s="16" t="s">
        <v>376</v>
      </c>
      <c r="D49" s="16">
        <v>706</v>
      </c>
      <c r="E49" s="16">
        <v>275</v>
      </c>
      <c r="F49" s="16">
        <v>38</v>
      </c>
      <c r="G49" s="16">
        <v>13.8</v>
      </c>
      <c r="H49" s="16" t="s">
        <v>225</v>
      </c>
      <c r="I49" s="16" t="s">
        <v>87</v>
      </c>
      <c r="J49" s="16" t="s">
        <v>87</v>
      </c>
      <c r="K49" s="16" t="s">
        <v>87</v>
      </c>
      <c r="L49" s="16" t="s">
        <v>87</v>
      </c>
    </row>
    <row r="50" spans="1:12" x14ac:dyDescent="0.25">
      <c r="A50" s="16" t="s">
        <v>394</v>
      </c>
      <c r="B50" s="16" t="s">
        <v>3</v>
      </c>
      <c r="C50" s="16" t="s">
        <v>141</v>
      </c>
      <c r="D50" s="16">
        <v>710</v>
      </c>
      <c r="E50" s="16">
        <v>400</v>
      </c>
      <c r="F50" s="16">
        <v>166</v>
      </c>
      <c r="G50" s="16">
        <v>41.5</v>
      </c>
      <c r="H50" s="16" t="s">
        <v>232</v>
      </c>
      <c r="I50" s="16" t="s">
        <v>87</v>
      </c>
      <c r="J50" s="16" t="s">
        <v>87</v>
      </c>
      <c r="K50" s="16" t="s">
        <v>87</v>
      </c>
      <c r="L50" s="16" t="s">
        <v>87</v>
      </c>
    </row>
    <row r="51" spans="1:12" x14ac:dyDescent="0.25">
      <c r="A51" s="16" t="s">
        <v>394</v>
      </c>
      <c r="B51" s="16" t="s">
        <v>3</v>
      </c>
      <c r="C51" s="16" t="s">
        <v>377</v>
      </c>
      <c r="D51" s="16">
        <v>728</v>
      </c>
      <c r="E51" s="16">
        <v>332</v>
      </c>
      <c r="F51" s="16">
        <v>88</v>
      </c>
      <c r="G51" s="16">
        <v>26.5</v>
      </c>
      <c r="H51" s="16" t="s">
        <v>378</v>
      </c>
      <c r="I51" s="16" t="s">
        <v>87</v>
      </c>
      <c r="J51" s="16" t="s">
        <v>87</v>
      </c>
      <c r="K51" s="16" t="s">
        <v>87</v>
      </c>
      <c r="L51" s="16" t="s">
        <v>87</v>
      </c>
    </row>
    <row r="52" spans="1:12" x14ac:dyDescent="0.25">
      <c r="A52" s="16" t="s">
        <v>394</v>
      </c>
      <c r="B52" s="16" t="s">
        <v>3</v>
      </c>
      <c r="C52" s="16" t="s">
        <v>379</v>
      </c>
      <c r="D52" s="16">
        <v>729</v>
      </c>
      <c r="E52" s="16">
        <v>354</v>
      </c>
      <c r="F52" s="16">
        <v>86</v>
      </c>
      <c r="G52" s="16">
        <v>24.3</v>
      </c>
      <c r="H52" s="16" t="s">
        <v>346</v>
      </c>
      <c r="I52" s="16" t="s">
        <v>87</v>
      </c>
      <c r="J52" s="16" t="s">
        <v>87</v>
      </c>
      <c r="K52" s="16" t="s">
        <v>87</v>
      </c>
      <c r="L52" s="16" t="s">
        <v>87</v>
      </c>
    </row>
    <row r="53" spans="1:12" x14ac:dyDescent="0.25">
      <c r="A53" s="16" t="s">
        <v>394</v>
      </c>
      <c r="B53" s="16" t="s">
        <v>3</v>
      </c>
      <c r="C53" s="16" t="s">
        <v>380</v>
      </c>
      <c r="D53" s="16">
        <v>748</v>
      </c>
      <c r="E53" s="16">
        <v>65</v>
      </c>
      <c r="F53" s="16">
        <v>4</v>
      </c>
      <c r="G53" s="16">
        <v>6.2</v>
      </c>
      <c r="H53" s="16" t="s">
        <v>251</v>
      </c>
      <c r="I53" s="16">
        <v>17.8</v>
      </c>
      <c r="J53" s="16">
        <v>309</v>
      </c>
      <c r="K53" s="16">
        <v>55</v>
      </c>
      <c r="L53" s="16">
        <v>254</v>
      </c>
    </row>
    <row r="54" spans="1:12" x14ac:dyDescent="0.25">
      <c r="A54" s="16" t="s">
        <v>394</v>
      </c>
      <c r="B54" s="16" t="s">
        <v>3</v>
      </c>
      <c r="C54" s="16" t="s">
        <v>272</v>
      </c>
      <c r="D54" s="16">
        <v>768</v>
      </c>
      <c r="E54" s="16">
        <v>91</v>
      </c>
      <c r="F54" s="16">
        <v>16</v>
      </c>
      <c r="G54" s="16">
        <v>17.599999999999998</v>
      </c>
      <c r="H54" s="16" t="s">
        <v>273</v>
      </c>
      <c r="I54" s="16">
        <v>13.5</v>
      </c>
      <c r="J54" s="16">
        <v>1174</v>
      </c>
      <c r="K54" s="16">
        <v>159</v>
      </c>
      <c r="L54" s="16">
        <v>1015</v>
      </c>
    </row>
    <row r="55" spans="1:12" x14ac:dyDescent="0.25">
      <c r="A55" s="16" t="s">
        <v>394</v>
      </c>
      <c r="B55" s="16" t="s">
        <v>3</v>
      </c>
      <c r="C55" s="16" t="s">
        <v>381</v>
      </c>
      <c r="D55" s="16">
        <v>800</v>
      </c>
      <c r="E55" s="16">
        <v>386</v>
      </c>
      <c r="F55" s="16">
        <v>135</v>
      </c>
      <c r="G55" s="16">
        <v>35</v>
      </c>
      <c r="H55" s="16" t="s">
        <v>239</v>
      </c>
      <c r="I55" s="16" t="s">
        <v>87</v>
      </c>
      <c r="J55" s="16" t="s">
        <v>87</v>
      </c>
      <c r="K55" s="16" t="s">
        <v>87</v>
      </c>
      <c r="L55" s="16" t="s">
        <v>87</v>
      </c>
    </row>
    <row r="56" spans="1:12" x14ac:dyDescent="0.25">
      <c r="A56" s="16" t="s">
        <v>394</v>
      </c>
      <c r="B56" s="16" t="s">
        <v>3</v>
      </c>
      <c r="C56" s="16" t="s">
        <v>382</v>
      </c>
      <c r="D56" s="16">
        <v>834</v>
      </c>
      <c r="E56" s="16">
        <v>350</v>
      </c>
      <c r="F56" s="16">
        <v>126</v>
      </c>
      <c r="G56" s="16">
        <v>36</v>
      </c>
      <c r="H56" s="16" t="s">
        <v>256</v>
      </c>
      <c r="I56" s="16" t="s">
        <v>87</v>
      </c>
      <c r="J56" s="16" t="s">
        <v>87</v>
      </c>
      <c r="K56" s="16" t="s">
        <v>87</v>
      </c>
      <c r="L56" s="16" t="s">
        <v>87</v>
      </c>
    </row>
    <row r="57" spans="1:12" x14ac:dyDescent="0.25">
      <c r="A57" s="16" t="s">
        <v>394</v>
      </c>
      <c r="B57" s="16" t="s">
        <v>3</v>
      </c>
      <c r="C57" s="16" t="s">
        <v>360</v>
      </c>
      <c r="D57" s="16">
        <v>894</v>
      </c>
      <c r="E57" s="16">
        <v>158</v>
      </c>
      <c r="F57" s="16">
        <v>20</v>
      </c>
      <c r="G57" s="16">
        <v>12.7</v>
      </c>
      <c r="H57" s="16" t="s">
        <v>295</v>
      </c>
      <c r="I57" s="16">
        <v>14.5</v>
      </c>
      <c r="J57" s="16">
        <v>768</v>
      </c>
      <c r="K57" s="16">
        <v>111</v>
      </c>
      <c r="L57" s="16">
        <v>657</v>
      </c>
    </row>
    <row r="58" spans="1:12" x14ac:dyDescent="0.25">
      <c r="A58" s="16" t="s">
        <v>394</v>
      </c>
      <c r="B58" s="16" t="s">
        <v>3</v>
      </c>
      <c r="C58" s="16" t="s">
        <v>383</v>
      </c>
      <c r="D58" s="16">
        <v>716</v>
      </c>
      <c r="E58" s="16">
        <v>270</v>
      </c>
      <c r="F58" s="16">
        <v>85</v>
      </c>
      <c r="G58" s="16">
        <v>31.5</v>
      </c>
      <c r="H58" s="16" t="s">
        <v>273</v>
      </c>
      <c r="I58" s="16">
        <v>12.3</v>
      </c>
      <c r="J58" s="16">
        <v>846</v>
      </c>
      <c r="K58" s="16">
        <v>104</v>
      </c>
      <c r="L58" s="16">
        <v>742</v>
      </c>
    </row>
    <row r="59" spans="1:12" x14ac:dyDescent="0.25">
      <c r="A59" s="16" t="s">
        <v>395</v>
      </c>
      <c r="B59" s="16" t="s">
        <v>11</v>
      </c>
      <c r="C59" s="16" t="s">
        <v>229</v>
      </c>
      <c r="D59" s="16">
        <v>51</v>
      </c>
      <c r="E59" s="16">
        <v>131</v>
      </c>
      <c r="F59" s="16">
        <v>14</v>
      </c>
      <c r="G59" s="16">
        <v>10.7</v>
      </c>
      <c r="H59" s="16" t="s">
        <v>230</v>
      </c>
      <c r="I59" s="16">
        <v>20.9</v>
      </c>
      <c r="J59" s="16">
        <v>1141</v>
      </c>
      <c r="K59" s="16">
        <v>239</v>
      </c>
      <c r="L59" s="16">
        <v>902</v>
      </c>
    </row>
    <row r="60" spans="1:12" x14ac:dyDescent="0.25">
      <c r="A60" s="16" t="s">
        <v>395</v>
      </c>
      <c r="B60" s="16" t="s">
        <v>11</v>
      </c>
      <c r="C60" s="16" t="s">
        <v>279</v>
      </c>
      <c r="D60" s="16">
        <v>31</v>
      </c>
      <c r="E60" s="16">
        <v>122</v>
      </c>
      <c r="F60" s="16">
        <v>19</v>
      </c>
      <c r="G60" s="16">
        <v>15.6</v>
      </c>
      <c r="H60" s="16" t="s">
        <v>280</v>
      </c>
      <c r="I60" s="16" t="s">
        <v>87</v>
      </c>
      <c r="J60" s="16" t="s">
        <v>87</v>
      </c>
      <c r="K60" s="16" t="s">
        <v>87</v>
      </c>
      <c r="L60" s="16" t="s">
        <v>87</v>
      </c>
    </row>
    <row r="61" spans="1:12" x14ac:dyDescent="0.25">
      <c r="A61" s="16" t="s">
        <v>395</v>
      </c>
      <c r="B61" s="16" t="s">
        <v>11</v>
      </c>
      <c r="C61" s="16" t="s">
        <v>389</v>
      </c>
      <c r="D61" s="16">
        <v>268</v>
      </c>
      <c r="E61" s="16">
        <v>150</v>
      </c>
      <c r="F61" s="16">
        <v>17</v>
      </c>
      <c r="G61" s="16">
        <v>11.3</v>
      </c>
      <c r="H61" s="16" t="s">
        <v>262</v>
      </c>
      <c r="I61" s="16" t="s">
        <v>87</v>
      </c>
      <c r="J61" s="16" t="s">
        <v>87</v>
      </c>
      <c r="K61" s="16" t="s">
        <v>87</v>
      </c>
      <c r="L61" s="16" t="s">
        <v>87</v>
      </c>
    </row>
    <row r="62" spans="1:12" x14ac:dyDescent="0.25">
      <c r="A62" s="16" t="s">
        <v>395</v>
      </c>
      <c r="B62" s="16" t="s">
        <v>11</v>
      </c>
      <c r="C62" s="16" t="s">
        <v>310</v>
      </c>
      <c r="D62" s="16">
        <v>398</v>
      </c>
      <c r="E62" s="16">
        <v>107</v>
      </c>
      <c r="F62" s="16">
        <v>28</v>
      </c>
      <c r="G62" s="16">
        <v>26.200000000000003</v>
      </c>
      <c r="H62" s="16" t="s">
        <v>311</v>
      </c>
      <c r="I62" s="16">
        <v>20.98</v>
      </c>
      <c r="J62" s="16">
        <v>386</v>
      </c>
      <c r="K62" s="16">
        <v>81</v>
      </c>
      <c r="L62" s="16">
        <v>305</v>
      </c>
    </row>
    <row r="63" spans="1:12" x14ac:dyDescent="0.25">
      <c r="A63" s="16" t="s">
        <v>395</v>
      </c>
      <c r="B63" s="16" t="s">
        <v>11</v>
      </c>
      <c r="C63" s="16" t="s">
        <v>255</v>
      </c>
      <c r="D63" s="16">
        <v>417</v>
      </c>
      <c r="E63" s="16">
        <v>120</v>
      </c>
      <c r="F63" s="16">
        <v>28</v>
      </c>
      <c r="G63" s="16">
        <v>23.3</v>
      </c>
      <c r="H63" s="16" t="s">
        <v>256</v>
      </c>
      <c r="I63" s="16" t="s">
        <v>87</v>
      </c>
      <c r="J63" s="16" t="s">
        <v>87</v>
      </c>
      <c r="K63" s="16" t="s">
        <v>87</v>
      </c>
      <c r="L63" s="16" t="s">
        <v>87</v>
      </c>
    </row>
    <row r="64" spans="1:12" x14ac:dyDescent="0.25">
      <c r="A64" s="16" t="s">
        <v>395</v>
      </c>
      <c r="B64" s="16" t="s">
        <v>11</v>
      </c>
      <c r="C64" s="16" t="s">
        <v>348</v>
      </c>
      <c r="D64" s="16">
        <v>762</v>
      </c>
      <c r="E64" s="16">
        <v>59</v>
      </c>
      <c r="F64" s="16">
        <v>10</v>
      </c>
      <c r="G64" s="16">
        <v>16.900000000000002</v>
      </c>
      <c r="H64" s="16" t="s">
        <v>349</v>
      </c>
      <c r="I64" s="16">
        <v>10</v>
      </c>
      <c r="J64" s="16">
        <v>221</v>
      </c>
      <c r="K64" s="16">
        <v>22</v>
      </c>
      <c r="L64" s="16">
        <v>199</v>
      </c>
    </row>
    <row r="65" spans="1:12" x14ac:dyDescent="0.25">
      <c r="A65" s="16" t="s">
        <v>395</v>
      </c>
      <c r="B65" s="16" t="s">
        <v>11</v>
      </c>
      <c r="C65" s="16" t="s">
        <v>352</v>
      </c>
      <c r="D65" s="16">
        <v>795</v>
      </c>
      <c r="E65" s="16">
        <v>124</v>
      </c>
      <c r="F65" s="16">
        <v>32</v>
      </c>
      <c r="G65" s="16">
        <v>25.8</v>
      </c>
      <c r="H65" s="16" t="s">
        <v>319</v>
      </c>
      <c r="I65" s="16" t="s">
        <v>87</v>
      </c>
      <c r="J65" s="16" t="s">
        <v>87</v>
      </c>
      <c r="K65" s="16" t="s">
        <v>87</v>
      </c>
      <c r="L65" s="16" t="s">
        <v>87</v>
      </c>
    </row>
    <row r="66" spans="1:12" x14ac:dyDescent="0.25">
      <c r="A66" s="16" t="s">
        <v>395</v>
      </c>
      <c r="B66" s="16" t="s">
        <v>11</v>
      </c>
      <c r="C66" s="16" t="s">
        <v>275</v>
      </c>
      <c r="D66" s="16">
        <v>860</v>
      </c>
      <c r="E66" s="16">
        <v>150</v>
      </c>
      <c r="F66" s="16">
        <v>24</v>
      </c>
      <c r="G66" s="16">
        <v>16</v>
      </c>
      <c r="H66" s="16" t="s">
        <v>276</v>
      </c>
      <c r="I66" s="16">
        <v>31.8</v>
      </c>
      <c r="J66" s="16">
        <v>535</v>
      </c>
      <c r="K66" s="16">
        <v>170</v>
      </c>
      <c r="L66" s="16">
        <v>365</v>
      </c>
    </row>
    <row r="67" spans="1:12" x14ac:dyDescent="0.25">
      <c r="A67" s="16" t="s">
        <v>395</v>
      </c>
      <c r="B67" s="16" t="s">
        <v>6</v>
      </c>
      <c r="C67" s="16" t="s">
        <v>145</v>
      </c>
      <c r="D67" s="16">
        <v>156</v>
      </c>
      <c r="E67" s="16">
        <v>2959</v>
      </c>
      <c r="F67" s="16">
        <v>699</v>
      </c>
      <c r="G67" s="16">
        <v>23.599999999999998</v>
      </c>
      <c r="H67" s="16" t="s">
        <v>323</v>
      </c>
      <c r="I67" s="16" t="s">
        <v>87</v>
      </c>
      <c r="J67" s="16" t="s">
        <v>87</v>
      </c>
      <c r="K67" s="16" t="s">
        <v>87</v>
      </c>
      <c r="L67" s="16" t="s">
        <v>87</v>
      </c>
    </row>
    <row r="68" spans="1:12" x14ac:dyDescent="0.25">
      <c r="A68" s="16" t="s">
        <v>395</v>
      </c>
      <c r="B68" s="16" t="s">
        <v>6</v>
      </c>
      <c r="C68" s="16" t="s">
        <v>294</v>
      </c>
      <c r="D68" s="16">
        <v>408</v>
      </c>
      <c r="E68" s="16">
        <v>687</v>
      </c>
      <c r="F68" s="16">
        <v>112</v>
      </c>
      <c r="G68" s="16">
        <v>16.3</v>
      </c>
      <c r="H68" s="16" t="s">
        <v>240</v>
      </c>
      <c r="I68" s="16">
        <v>16.3</v>
      </c>
      <c r="J68" s="16">
        <v>687</v>
      </c>
      <c r="K68" s="16">
        <v>112</v>
      </c>
      <c r="L68" s="16">
        <v>575</v>
      </c>
    </row>
    <row r="69" spans="1:12" x14ac:dyDescent="0.25">
      <c r="A69" s="16" t="s">
        <v>395</v>
      </c>
      <c r="B69" s="16" t="s">
        <v>6</v>
      </c>
      <c r="C69" s="16" t="s">
        <v>260</v>
      </c>
      <c r="D69" s="16">
        <v>496</v>
      </c>
      <c r="E69" s="16">
        <v>74</v>
      </c>
      <c r="F69" s="16">
        <v>11</v>
      </c>
      <c r="G69" s="16">
        <v>14.899999999999999</v>
      </c>
      <c r="H69" s="16" t="s">
        <v>249</v>
      </c>
      <c r="I69" s="16">
        <v>32</v>
      </c>
      <c r="J69" s="16">
        <v>544</v>
      </c>
      <c r="K69" s="16">
        <v>174</v>
      </c>
      <c r="L69" s="16">
        <v>370</v>
      </c>
    </row>
    <row r="70" spans="1:12" x14ac:dyDescent="0.25">
      <c r="A70" s="16" t="s">
        <v>395</v>
      </c>
      <c r="B70" s="16" t="s">
        <v>6</v>
      </c>
      <c r="C70" s="16" t="s">
        <v>160</v>
      </c>
      <c r="D70" s="16">
        <v>410</v>
      </c>
      <c r="E70" s="16">
        <v>300</v>
      </c>
      <c r="F70" s="16">
        <v>49</v>
      </c>
      <c r="G70" s="16">
        <v>16.3</v>
      </c>
      <c r="H70" s="16" t="s">
        <v>268</v>
      </c>
      <c r="I70" s="16">
        <v>13</v>
      </c>
      <c r="J70" s="16">
        <v>1090</v>
      </c>
      <c r="K70" s="16">
        <v>142</v>
      </c>
      <c r="L70" s="16">
        <v>948</v>
      </c>
    </row>
    <row r="71" spans="1:12" x14ac:dyDescent="0.25">
      <c r="A71" s="16" t="s">
        <v>395</v>
      </c>
      <c r="B71" s="16" t="s">
        <v>144</v>
      </c>
      <c r="C71" s="16" t="s">
        <v>88</v>
      </c>
      <c r="D71" s="16">
        <v>116</v>
      </c>
      <c r="E71" s="16">
        <v>123</v>
      </c>
      <c r="F71" s="16">
        <v>25</v>
      </c>
      <c r="G71" s="16">
        <v>20.3</v>
      </c>
      <c r="H71" s="16" t="s">
        <v>273</v>
      </c>
      <c r="I71" s="16">
        <v>19</v>
      </c>
      <c r="J71" s="16">
        <v>886</v>
      </c>
      <c r="K71" s="16">
        <v>168</v>
      </c>
      <c r="L71" s="16">
        <v>718</v>
      </c>
    </row>
    <row r="72" spans="1:12" x14ac:dyDescent="0.25">
      <c r="A72" s="16" t="s">
        <v>395</v>
      </c>
      <c r="B72" s="16" t="s">
        <v>144</v>
      </c>
      <c r="C72" s="16" t="s">
        <v>89</v>
      </c>
      <c r="D72" s="16">
        <v>360</v>
      </c>
      <c r="E72" s="16">
        <v>555</v>
      </c>
      <c r="F72" s="16">
        <v>95</v>
      </c>
      <c r="G72" s="16">
        <v>17.100000000000001</v>
      </c>
      <c r="H72" s="16" t="s">
        <v>254</v>
      </c>
      <c r="I72" s="16">
        <v>37.299999999999997</v>
      </c>
      <c r="J72" s="16">
        <v>6607</v>
      </c>
      <c r="K72" s="16">
        <v>2465</v>
      </c>
      <c r="L72" s="16">
        <v>4142</v>
      </c>
    </row>
    <row r="73" spans="1:12" x14ac:dyDescent="0.25">
      <c r="A73" s="16" t="s">
        <v>395</v>
      </c>
      <c r="B73" s="16" t="s">
        <v>144</v>
      </c>
      <c r="C73" s="16" t="s">
        <v>314</v>
      </c>
      <c r="D73" s="16">
        <v>418</v>
      </c>
      <c r="E73" s="16">
        <v>132</v>
      </c>
      <c r="F73" s="16">
        <v>33</v>
      </c>
      <c r="G73" s="16">
        <v>25</v>
      </c>
      <c r="H73" s="16" t="s">
        <v>265</v>
      </c>
      <c r="I73" s="16">
        <v>24.7</v>
      </c>
      <c r="J73" s="16">
        <v>190</v>
      </c>
      <c r="K73" s="16">
        <v>47</v>
      </c>
      <c r="L73" s="16">
        <v>143</v>
      </c>
    </row>
    <row r="74" spans="1:12" x14ac:dyDescent="0.25">
      <c r="A74" s="16" t="s">
        <v>395</v>
      </c>
      <c r="B74" s="16" t="s">
        <v>144</v>
      </c>
      <c r="C74" s="16" t="s">
        <v>90</v>
      </c>
      <c r="D74" s="16">
        <v>458</v>
      </c>
      <c r="E74" s="16">
        <v>222</v>
      </c>
      <c r="F74" s="16">
        <v>23</v>
      </c>
      <c r="G74" s="16">
        <v>10.4</v>
      </c>
      <c r="H74" s="16" t="s">
        <v>298</v>
      </c>
      <c r="I74" s="16">
        <v>9.6999999999999993</v>
      </c>
      <c r="J74" s="16">
        <v>579</v>
      </c>
      <c r="K74" s="16">
        <v>56</v>
      </c>
      <c r="L74" s="16">
        <v>523</v>
      </c>
    </row>
    <row r="75" spans="1:12" x14ac:dyDescent="0.25">
      <c r="A75" s="16" t="s">
        <v>395</v>
      </c>
      <c r="B75" s="16" t="s">
        <v>144</v>
      </c>
      <c r="C75" s="16" t="s">
        <v>328</v>
      </c>
      <c r="D75" s="16">
        <v>104</v>
      </c>
      <c r="E75" s="16">
        <v>420</v>
      </c>
      <c r="F75" s="16">
        <v>26</v>
      </c>
      <c r="G75" s="16">
        <v>6.2</v>
      </c>
      <c r="H75" s="16" t="s">
        <v>280</v>
      </c>
      <c r="I75" s="16" t="s">
        <v>87</v>
      </c>
      <c r="J75" s="16" t="s">
        <v>87</v>
      </c>
      <c r="K75" s="16" t="s">
        <v>87</v>
      </c>
      <c r="L75" s="16" t="s">
        <v>87</v>
      </c>
    </row>
    <row r="76" spans="1:12" x14ac:dyDescent="0.25">
      <c r="A76" s="16" t="s">
        <v>395</v>
      </c>
      <c r="B76" s="16" t="s">
        <v>144</v>
      </c>
      <c r="C76" s="16" t="s">
        <v>91</v>
      </c>
      <c r="D76" s="16">
        <v>608</v>
      </c>
      <c r="E76" s="16">
        <v>290</v>
      </c>
      <c r="F76" s="16">
        <v>79</v>
      </c>
      <c r="G76" s="16">
        <v>27.200000000000003</v>
      </c>
      <c r="H76" s="16" t="s">
        <v>298</v>
      </c>
      <c r="I76" s="16" t="s">
        <v>87</v>
      </c>
      <c r="J76" s="16" t="s">
        <v>87</v>
      </c>
      <c r="K76" s="16" t="s">
        <v>87</v>
      </c>
      <c r="L76" s="16" t="s">
        <v>87</v>
      </c>
    </row>
    <row r="77" spans="1:12" x14ac:dyDescent="0.25">
      <c r="A77" s="16" t="s">
        <v>395</v>
      </c>
      <c r="B77" s="16" t="s">
        <v>144</v>
      </c>
      <c r="C77" s="16" t="s">
        <v>150</v>
      </c>
      <c r="D77" s="16">
        <v>702</v>
      </c>
      <c r="E77" s="16">
        <v>99</v>
      </c>
      <c r="F77" s="16">
        <v>25</v>
      </c>
      <c r="G77" s="16">
        <v>25.3</v>
      </c>
      <c r="H77" s="16" t="s">
        <v>289</v>
      </c>
      <c r="I77" s="16" t="s">
        <v>87</v>
      </c>
      <c r="J77" s="16" t="s">
        <v>87</v>
      </c>
      <c r="K77" s="16" t="s">
        <v>87</v>
      </c>
      <c r="L77" s="16" t="s">
        <v>87</v>
      </c>
    </row>
    <row r="78" spans="1:12" x14ac:dyDescent="0.25">
      <c r="A78" s="16" t="s">
        <v>395</v>
      </c>
      <c r="B78" s="16" t="s">
        <v>144</v>
      </c>
      <c r="C78" s="16" t="s">
        <v>92</v>
      </c>
      <c r="D78" s="16">
        <v>764</v>
      </c>
      <c r="E78" s="16">
        <v>197</v>
      </c>
      <c r="F78" s="16">
        <v>12</v>
      </c>
      <c r="G78" s="16">
        <v>6.1</v>
      </c>
      <c r="H78" s="16" t="s">
        <v>350</v>
      </c>
      <c r="I78" s="16" t="s">
        <v>87</v>
      </c>
      <c r="J78" s="16" t="s">
        <v>87</v>
      </c>
      <c r="K78" s="16" t="s">
        <v>87</v>
      </c>
      <c r="L78" s="16" t="s">
        <v>87</v>
      </c>
    </row>
    <row r="79" spans="1:12" x14ac:dyDescent="0.25">
      <c r="A79" s="16" t="s">
        <v>395</v>
      </c>
      <c r="B79" s="16" t="s">
        <v>144</v>
      </c>
      <c r="C79" s="16" t="s">
        <v>271</v>
      </c>
      <c r="D79" s="16">
        <v>626</v>
      </c>
      <c r="E79" s="16">
        <v>65</v>
      </c>
      <c r="F79" s="16">
        <v>25</v>
      </c>
      <c r="G79" s="16">
        <v>38.5</v>
      </c>
      <c r="H79" s="16" t="s">
        <v>242</v>
      </c>
      <c r="I79" s="16" t="s">
        <v>87</v>
      </c>
      <c r="J79" s="16" t="s">
        <v>87</v>
      </c>
      <c r="K79" s="16" t="s">
        <v>87</v>
      </c>
      <c r="L79" s="16" t="s">
        <v>87</v>
      </c>
    </row>
    <row r="80" spans="1:12" x14ac:dyDescent="0.25">
      <c r="A80" s="16" t="s">
        <v>395</v>
      </c>
      <c r="B80" s="16" t="s">
        <v>144</v>
      </c>
      <c r="C80" s="16" t="s">
        <v>357</v>
      </c>
      <c r="D80" s="16">
        <v>704</v>
      </c>
      <c r="E80" s="16">
        <v>498</v>
      </c>
      <c r="F80" s="16">
        <v>121</v>
      </c>
      <c r="G80" s="16">
        <v>24.3</v>
      </c>
      <c r="H80" s="16" t="s">
        <v>289</v>
      </c>
      <c r="I80" s="16">
        <v>31.4</v>
      </c>
      <c r="J80" s="16">
        <v>827</v>
      </c>
      <c r="K80" s="16">
        <v>260</v>
      </c>
      <c r="L80" s="16">
        <v>567</v>
      </c>
    </row>
    <row r="81" spans="1:12" x14ac:dyDescent="0.25">
      <c r="A81" s="16" t="s">
        <v>395</v>
      </c>
      <c r="B81" s="16" t="s">
        <v>7</v>
      </c>
      <c r="C81" s="16" t="s">
        <v>361</v>
      </c>
      <c r="D81" s="16">
        <v>4</v>
      </c>
      <c r="E81" s="16">
        <v>249</v>
      </c>
      <c r="F81" s="16">
        <v>69</v>
      </c>
      <c r="G81" s="16">
        <v>27.700000000000003</v>
      </c>
      <c r="H81" s="16" t="s">
        <v>354</v>
      </c>
      <c r="I81" s="16">
        <v>15.8</v>
      </c>
      <c r="J81" s="16">
        <v>2447</v>
      </c>
      <c r="K81" s="16">
        <v>386</v>
      </c>
      <c r="L81" s="16">
        <v>2061</v>
      </c>
    </row>
    <row r="82" spans="1:12" x14ac:dyDescent="0.25">
      <c r="A82" s="16" t="s">
        <v>395</v>
      </c>
      <c r="B82" s="16" t="s">
        <v>7</v>
      </c>
      <c r="C82" s="16" t="s">
        <v>362</v>
      </c>
      <c r="D82" s="16">
        <v>50</v>
      </c>
      <c r="E82" s="16">
        <v>350</v>
      </c>
      <c r="F82" s="16">
        <v>70</v>
      </c>
      <c r="G82" s="16">
        <v>20</v>
      </c>
      <c r="H82" s="16" t="s">
        <v>363</v>
      </c>
      <c r="I82" s="16" t="s">
        <v>87</v>
      </c>
      <c r="J82" s="16" t="s">
        <v>87</v>
      </c>
      <c r="K82" s="16" t="s">
        <v>87</v>
      </c>
      <c r="L82" s="16" t="s">
        <v>87</v>
      </c>
    </row>
    <row r="83" spans="1:12" x14ac:dyDescent="0.25">
      <c r="A83" s="16" t="s">
        <v>395</v>
      </c>
      <c r="B83" s="16" t="s">
        <v>7</v>
      </c>
      <c r="C83" s="16" t="s">
        <v>286</v>
      </c>
      <c r="D83" s="16">
        <v>64</v>
      </c>
      <c r="E83" s="16">
        <v>47</v>
      </c>
      <c r="F83" s="16">
        <v>4</v>
      </c>
      <c r="G83" s="16">
        <v>8.5</v>
      </c>
      <c r="H83" s="16" t="s">
        <v>273</v>
      </c>
      <c r="I83" s="16">
        <v>8.9</v>
      </c>
      <c r="J83" s="16">
        <v>94</v>
      </c>
      <c r="K83" s="16">
        <v>10</v>
      </c>
      <c r="L83" s="16">
        <v>84</v>
      </c>
    </row>
    <row r="84" spans="1:12" x14ac:dyDescent="0.25">
      <c r="A84" s="16" t="s">
        <v>395</v>
      </c>
      <c r="B84" s="16" t="s">
        <v>7</v>
      </c>
      <c r="C84" s="16" t="s">
        <v>152</v>
      </c>
      <c r="D84" s="16">
        <v>356</v>
      </c>
      <c r="E84" s="16">
        <v>543</v>
      </c>
      <c r="F84" s="16">
        <v>65</v>
      </c>
      <c r="G84" s="16">
        <v>12</v>
      </c>
      <c r="H84" s="16" t="s">
        <v>254</v>
      </c>
      <c r="I84" s="16">
        <v>8.1</v>
      </c>
      <c r="J84" s="16">
        <v>8251</v>
      </c>
      <c r="K84" s="16">
        <v>668</v>
      </c>
      <c r="L84" s="16">
        <v>7583</v>
      </c>
    </row>
    <row r="85" spans="1:12" x14ac:dyDescent="0.25">
      <c r="A85" s="16" t="s">
        <v>395</v>
      </c>
      <c r="B85" s="16" t="s">
        <v>7</v>
      </c>
      <c r="C85" s="16" t="s">
        <v>308</v>
      </c>
      <c r="D85" s="16">
        <v>364</v>
      </c>
      <c r="E85" s="16">
        <v>290</v>
      </c>
      <c r="F85" s="16">
        <v>9</v>
      </c>
      <c r="G85" s="16">
        <v>3.1</v>
      </c>
      <c r="H85" s="16" t="s">
        <v>230</v>
      </c>
      <c r="I85" s="16">
        <v>8</v>
      </c>
      <c r="J85" s="16">
        <v>3269</v>
      </c>
      <c r="K85" s="16">
        <v>262</v>
      </c>
      <c r="L85" s="16">
        <v>3007</v>
      </c>
    </row>
    <row r="86" spans="1:12" x14ac:dyDescent="0.25">
      <c r="A86" s="16" t="s">
        <v>395</v>
      </c>
      <c r="B86" s="16" t="s">
        <v>7</v>
      </c>
      <c r="C86" s="16" t="s">
        <v>321</v>
      </c>
      <c r="D86" s="16">
        <v>462</v>
      </c>
      <c r="E86" s="16">
        <v>85</v>
      </c>
      <c r="F86" s="16">
        <v>5</v>
      </c>
      <c r="G86" s="16">
        <v>5.8999999999999995</v>
      </c>
      <c r="H86" s="16" t="s">
        <v>240</v>
      </c>
      <c r="I86" s="16">
        <v>7.6</v>
      </c>
      <c r="J86" s="16">
        <v>302</v>
      </c>
      <c r="K86" s="16">
        <v>23</v>
      </c>
      <c r="L86" s="16">
        <v>279</v>
      </c>
    </row>
    <row r="87" spans="1:12" x14ac:dyDescent="0.25">
      <c r="A87" s="16" t="s">
        <v>395</v>
      </c>
      <c r="B87" s="16" t="s">
        <v>7</v>
      </c>
      <c r="C87" s="16" t="s">
        <v>263</v>
      </c>
      <c r="D87" s="16">
        <v>524</v>
      </c>
      <c r="E87" s="16">
        <v>597</v>
      </c>
      <c r="F87" s="16">
        <v>176</v>
      </c>
      <c r="G87" s="16">
        <v>29.5</v>
      </c>
      <c r="H87" s="16" t="s">
        <v>253</v>
      </c>
      <c r="I87" s="16">
        <v>35</v>
      </c>
      <c r="J87" s="16">
        <v>16856</v>
      </c>
      <c r="K87" s="16">
        <v>5905</v>
      </c>
      <c r="L87" s="16">
        <v>10951</v>
      </c>
    </row>
    <row r="88" spans="1:12" x14ac:dyDescent="0.25">
      <c r="A88" s="16" t="s">
        <v>395</v>
      </c>
      <c r="B88" s="16" t="s">
        <v>7</v>
      </c>
      <c r="C88" s="16" t="s">
        <v>373</v>
      </c>
      <c r="D88" s="16">
        <v>586</v>
      </c>
      <c r="E88" s="16">
        <v>323</v>
      </c>
      <c r="F88" s="16">
        <v>67</v>
      </c>
      <c r="G88" s="16">
        <v>20.7</v>
      </c>
      <c r="H88" s="16" t="s">
        <v>298</v>
      </c>
      <c r="I88" s="16" t="s">
        <v>87</v>
      </c>
      <c r="J88" s="16" t="s">
        <v>87</v>
      </c>
      <c r="K88" s="16" t="s">
        <v>87</v>
      </c>
      <c r="L88" s="16" t="s">
        <v>87</v>
      </c>
    </row>
    <row r="89" spans="1:12" x14ac:dyDescent="0.25">
      <c r="A89" s="16" t="s">
        <v>395</v>
      </c>
      <c r="B89" s="16" t="s">
        <v>7</v>
      </c>
      <c r="C89" s="16" t="s">
        <v>93</v>
      </c>
      <c r="D89" s="16">
        <v>144</v>
      </c>
      <c r="E89" s="16">
        <v>225</v>
      </c>
      <c r="F89" s="16">
        <v>13</v>
      </c>
      <c r="G89" s="16">
        <v>5.8000000000000007</v>
      </c>
      <c r="H89" s="16" t="s">
        <v>346</v>
      </c>
      <c r="I89" s="16" t="s">
        <v>87</v>
      </c>
      <c r="J89" s="16" t="s">
        <v>87</v>
      </c>
      <c r="K89" s="16" t="s">
        <v>87</v>
      </c>
      <c r="L89" s="16" t="s">
        <v>87</v>
      </c>
    </row>
    <row r="90" spans="1:12" x14ac:dyDescent="0.25">
      <c r="A90" s="16" t="s">
        <v>395</v>
      </c>
      <c r="B90" s="16" t="s">
        <v>9</v>
      </c>
      <c r="C90" s="16" t="s">
        <v>282</v>
      </c>
      <c r="D90" s="16">
        <v>48</v>
      </c>
      <c r="E90" s="16">
        <v>40</v>
      </c>
      <c r="F90" s="16">
        <v>3</v>
      </c>
      <c r="G90" s="16">
        <v>7.5</v>
      </c>
      <c r="H90" s="16" t="s">
        <v>237</v>
      </c>
      <c r="I90" s="16">
        <v>8.6</v>
      </c>
      <c r="J90" s="16">
        <v>266</v>
      </c>
      <c r="K90" s="16">
        <v>23</v>
      </c>
      <c r="L90" s="16">
        <v>243</v>
      </c>
    </row>
    <row r="91" spans="1:12" x14ac:dyDescent="0.25">
      <c r="A91" s="16" t="s">
        <v>395</v>
      </c>
      <c r="B91" s="16" t="s">
        <v>9</v>
      </c>
      <c r="C91" s="16" t="s">
        <v>385</v>
      </c>
      <c r="D91" s="16">
        <v>368</v>
      </c>
      <c r="E91" s="16">
        <v>328</v>
      </c>
      <c r="F91" s="16">
        <v>87</v>
      </c>
      <c r="G91" s="16">
        <v>26.5</v>
      </c>
      <c r="H91" s="16" t="s">
        <v>254</v>
      </c>
      <c r="I91" s="16">
        <v>28.9</v>
      </c>
      <c r="J91" s="16">
        <v>9032</v>
      </c>
      <c r="K91" s="16">
        <v>2607</v>
      </c>
      <c r="L91" s="16">
        <v>6425</v>
      </c>
    </row>
    <row r="92" spans="1:12" x14ac:dyDescent="0.25">
      <c r="A92" s="16" t="s">
        <v>395</v>
      </c>
      <c r="B92" s="16" t="s">
        <v>9</v>
      </c>
      <c r="C92" s="16" t="s">
        <v>370</v>
      </c>
      <c r="D92" s="16">
        <v>400</v>
      </c>
      <c r="E92" s="16">
        <v>150</v>
      </c>
      <c r="F92" s="16">
        <v>18</v>
      </c>
      <c r="G92" s="16">
        <v>12</v>
      </c>
      <c r="H92" s="16" t="s">
        <v>309</v>
      </c>
      <c r="I92" s="16">
        <v>14</v>
      </c>
      <c r="J92" s="16">
        <v>1500</v>
      </c>
      <c r="K92" s="16">
        <v>213</v>
      </c>
      <c r="L92" s="16">
        <v>1287</v>
      </c>
    </row>
    <row r="93" spans="1:12" x14ac:dyDescent="0.25">
      <c r="A93" s="16" t="s">
        <v>395</v>
      </c>
      <c r="B93" s="16" t="s">
        <v>9</v>
      </c>
      <c r="C93" s="16" t="s">
        <v>313</v>
      </c>
      <c r="D93" s="16">
        <v>414</v>
      </c>
      <c r="E93" s="16">
        <v>65</v>
      </c>
      <c r="F93" s="16">
        <v>1</v>
      </c>
      <c r="G93" s="16">
        <v>1.5</v>
      </c>
      <c r="H93" s="16" t="s">
        <v>273</v>
      </c>
      <c r="I93" s="16">
        <v>2.4</v>
      </c>
      <c r="J93" s="16">
        <v>329</v>
      </c>
      <c r="K93" s="16">
        <v>8</v>
      </c>
      <c r="L93" s="16">
        <v>321</v>
      </c>
    </row>
    <row r="94" spans="1:12" x14ac:dyDescent="0.25">
      <c r="A94" s="16" t="s">
        <v>395</v>
      </c>
      <c r="B94" s="16" t="s">
        <v>9</v>
      </c>
      <c r="C94" s="16" t="s">
        <v>315</v>
      </c>
      <c r="D94" s="16">
        <v>422</v>
      </c>
      <c r="E94" s="16">
        <v>128</v>
      </c>
      <c r="F94" s="16">
        <v>4</v>
      </c>
      <c r="G94" s="16">
        <v>3.1</v>
      </c>
      <c r="H94" s="16" t="s">
        <v>316</v>
      </c>
      <c r="I94" s="16" t="s">
        <v>87</v>
      </c>
      <c r="J94" s="16" t="s">
        <v>87</v>
      </c>
      <c r="K94" s="16" t="s">
        <v>87</v>
      </c>
      <c r="L94" s="16" t="s">
        <v>87</v>
      </c>
    </row>
    <row r="95" spans="1:12" x14ac:dyDescent="0.25">
      <c r="A95" s="16" t="s">
        <v>395</v>
      </c>
      <c r="B95" s="16" t="s">
        <v>9</v>
      </c>
      <c r="C95" s="16" t="s">
        <v>332</v>
      </c>
      <c r="D95" s="16">
        <v>512</v>
      </c>
      <c r="E95" s="16">
        <v>84</v>
      </c>
      <c r="F95" s="16">
        <v>1</v>
      </c>
      <c r="G95" s="16">
        <v>1.2</v>
      </c>
      <c r="H95" s="16" t="s">
        <v>266</v>
      </c>
      <c r="I95" s="16">
        <v>5.8</v>
      </c>
      <c r="J95" s="16">
        <v>1300</v>
      </c>
      <c r="K95" s="16">
        <v>76</v>
      </c>
      <c r="L95" s="16">
        <v>1224</v>
      </c>
    </row>
    <row r="96" spans="1:12" x14ac:dyDescent="0.25">
      <c r="A96" s="16" t="s">
        <v>395</v>
      </c>
      <c r="B96" s="16" t="s">
        <v>9</v>
      </c>
      <c r="C96" s="16" t="s">
        <v>336</v>
      </c>
      <c r="D96" s="16">
        <v>634</v>
      </c>
      <c r="E96" s="16">
        <v>35</v>
      </c>
      <c r="F96" s="16">
        <v>0</v>
      </c>
      <c r="G96" s="16">
        <v>0</v>
      </c>
      <c r="H96" s="16" t="s">
        <v>273</v>
      </c>
      <c r="I96" s="16" t="s">
        <v>87</v>
      </c>
      <c r="J96" s="16" t="s">
        <v>87</v>
      </c>
      <c r="K96" s="16" t="s">
        <v>87</v>
      </c>
      <c r="L96" s="16" t="s">
        <v>87</v>
      </c>
    </row>
    <row r="97" spans="1:12" x14ac:dyDescent="0.25">
      <c r="A97" s="16" t="s">
        <v>395</v>
      </c>
      <c r="B97" s="16" t="s">
        <v>9</v>
      </c>
      <c r="C97" s="16" t="s">
        <v>375</v>
      </c>
      <c r="D97" s="16">
        <v>682</v>
      </c>
      <c r="E97" s="16">
        <v>151</v>
      </c>
      <c r="F97" s="16">
        <v>30</v>
      </c>
      <c r="G97" s="16">
        <v>19.900000000000002</v>
      </c>
      <c r="H97" s="16" t="s">
        <v>309</v>
      </c>
      <c r="I97" s="16" t="s">
        <v>87</v>
      </c>
      <c r="J97" s="16" t="s">
        <v>87</v>
      </c>
      <c r="K97" s="16" t="s">
        <v>87</v>
      </c>
      <c r="L97" s="16" t="s">
        <v>87</v>
      </c>
    </row>
    <row r="98" spans="1:12" x14ac:dyDescent="0.25">
      <c r="A98" s="16" t="s">
        <v>395</v>
      </c>
      <c r="B98" s="16" t="s">
        <v>9</v>
      </c>
      <c r="C98" s="16" t="s">
        <v>94</v>
      </c>
      <c r="D98" s="16">
        <v>275</v>
      </c>
      <c r="E98" s="16">
        <v>132</v>
      </c>
      <c r="F98" s="16">
        <v>17</v>
      </c>
      <c r="G98" s="16">
        <v>12.9</v>
      </c>
      <c r="H98" s="16" t="s">
        <v>87</v>
      </c>
      <c r="I98" s="16" t="s">
        <v>87</v>
      </c>
      <c r="J98" s="16" t="s">
        <v>87</v>
      </c>
      <c r="K98" s="16" t="s">
        <v>87</v>
      </c>
      <c r="L98" s="16" t="s">
        <v>87</v>
      </c>
    </row>
    <row r="99" spans="1:12" x14ac:dyDescent="0.25">
      <c r="A99" s="16" t="s">
        <v>395</v>
      </c>
      <c r="B99" s="16" t="s">
        <v>9</v>
      </c>
      <c r="C99" s="16" t="s">
        <v>347</v>
      </c>
      <c r="D99" s="16">
        <v>760</v>
      </c>
      <c r="E99" s="16">
        <v>250</v>
      </c>
      <c r="F99" s="16">
        <v>31</v>
      </c>
      <c r="G99" s="16">
        <v>12.4</v>
      </c>
      <c r="H99" s="16" t="s">
        <v>230</v>
      </c>
      <c r="I99" s="16">
        <v>9.9</v>
      </c>
      <c r="J99" s="16">
        <v>7195</v>
      </c>
      <c r="K99" s="16">
        <v>710</v>
      </c>
      <c r="L99" s="16">
        <v>6485</v>
      </c>
    </row>
    <row r="100" spans="1:12" x14ac:dyDescent="0.25">
      <c r="A100" s="16" t="s">
        <v>395</v>
      </c>
      <c r="B100" s="16" t="s">
        <v>9</v>
      </c>
      <c r="C100" s="16" t="s">
        <v>95</v>
      </c>
      <c r="D100" s="16">
        <v>792</v>
      </c>
      <c r="E100" s="16">
        <v>548</v>
      </c>
      <c r="F100" s="16">
        <v>79</v>
      </c>
      <c r="G100" s="16">
        <v>14.399999999999999</v>
      </c>
      <c r="H100" s="16" t="s">
        <v>267</v>
      </c>
      <c r="I100" s="16" t="s">
        <v>87</v>
      </c>
      <c r="J100" s="16" t="s">
        <v>87</v>
      </c>
      <c r="K100" s="16" t="s">
        <v>87</v>
      </c>
      <c r="L100" s="16" t="s">
        <v>87</v>
      </c>
    </row>
    <row r="101" spans="1:12" x14ac:dyDescent="0.25">
      <c r="A101" s="16" t="s">
        <v>395</v>
      </c>
      <c r="B101" s="16" t="s">
        <v>9</v>
      </c>
      <c r="C101" s="16" t="s">
        <v>355</v>
      </c>
      <c r="D101" s="16">
        <v>784</v>
      </c>
      <c r="E101" s="16">
        <v>40</v>
      </c>
      <c r="F101" s="16">
        <v>7</v>
      </c>
      <c r="G101" s="16">
        <v>17.5</v>
      </c>
      <c r="H101" s="16" t="s">
        <v>295</v>
      </c>
      <c r="I101" s="16">
        <v>18.2</v>
      </c>
      <c r="J101" s="16">
        <v>468</v>
      </c>
      <c r="K101" s="16">
        <v>85</v>
      </c>
      <c r="L101" s="16">
        <v>383</v>
      </c>
    </row>
    <row r="102" spans="1:12" x14ac:dyDescent="0.25">
      <c r="A102" s="16" t="s">
        <v>395</v>
      </c>
      <c r="B102" s="16" t="s">
        <v>9</v>
      </c>
      <c r="C102" s="16" t="s">
        <v>358</v>
      </c>
      <c r="D102" s="16">
        <v>887</v>
      </c>
      <c r="E102" s="16">
        <v>301</v>
      </c>
      <c r="F102" s="16">
        <v>1</v>
      </c>
      <c r="G102" s="16">
        <v>0.3</v>
      </c>
      <c r="H102" s="16" t="s">
        <v>359</v>
      </c>
      <c r="I102" s="16">
        <v>1</v>
      </c>
      <c r="J102" s="16">
        <v>1536</v>
      </c>
      <c r="K102" s="16">
        <v>16</v>
      </c>
      <c r="L102" s="16">
        <v>1520</v>
      </c>
    </row>
    <row r="103" spans="1:12" x14ac:dyDescent="0.25">
      <c r="A103" s="16" t="s">
        <v>396</v>
      </c>
      <c r="B103" s="16" t="s">
        <v>4</v>
      </c>
      <c r="C103" s="16" t="s">
        <v>278</v>
      </c>
      <c r="D103" s="16">
        <v>28</v>
      </c>
      <c r="E103" s="16">
        <v>18</v>
      </c>
      <c r="F103" s="16">
        <v>2</v>
      </c>
      <c r="G103" s="16">
        <v>11.1</v>
      </c>
      <c r="H103" s="16" t="s">
        <v>259</v>
      </c>
      <c r="I103" s="16">
        <v>12.2</v>
      </c>
      <c r="J103" s="16">
        <v>41</v>
      </c>
      <c r="K103" s="16">
        <v>5</v>
      </c>
      <c r="L103" s="16">
        <v>36</v>
      </c>
    </row>
    <row r="104" spans="1:12" x14ac:dyDescent="0.25">
      <c r="A104" s="16" t="s">
        <v>396</v>
      </c>
      <c r="B104" s="16" t="s">
        <v>4</v>
      </c>
      <c r="C104" s="16" t="s">
        <v>281</v>
      </c>
      <c r="D104" s="16">
        <v>44</v>
      </c>
      <c r="E104" s="16">
        <v>38</v>
      </c>
      <c r="F104" s="16">
        <v>5</v>
      </c>
      <c r="G104" s="16">
        <v>13.200000000000001</v>
      </c>
      <c r="H104" s="16" t="s">
        <v>230</v>
      </c>
      <c r="I104" s="16">
        <v>16.5</v>
      </c>
      <c r="J104" s="16">
        <v>133</v>
      </c>
      <c r="K104" s="16">
        <v>22</v>
      </c>
      <c r="L104" s="16">
        <v>111</v>
      </c>
    </row>
    <row r="105" spans="1:12" x14ac:dyDescent="0.25">
      <c r="A105" s="16" t="s">
        <v>396</v>
      </c>
      <c r="B105" s="16" t="s">
        <v>4</v>
      </c>
      <c r="C105" s="16" t="s">
        <v>283</v>
      </c>
      <c r="D105" s="16">
        <v>52</v>
      </c>
      <c r="E105" s="16">
        <v>30</v>
      </c>
      <c r="F105" s="16">
        <v>5</v>
      </c>
      <c r="G105" s="16">
        <v>16.7</v>
      </c>
      <c r="H105" s="16" t="s">
        <v>247</v>
      </c>
      <c r="I105" s="16">
        <v>17.600000000000001</v>
      </c>
      <c r="J105" s="16">
        <v>68</v>
      </c>
      <c r="K105" s="16">
        <v>12</v>
      </c>
      <c r="L105" s="16">
        <v>56</v>
      </c>
    </row>
    <row r="106" spans="1:12" x14ac:dyDescent="0.25">
      <c r="A106" s="16" t="s">
        <v>396</v>
      </c>
      <c r="B106" s="16" t="s">
        <v>4</v>
      </c>
      <c r="C106" s="16" t="s">
        <v>30</v>
      </c>
      <c r="D106" s="16">
        <v>192</v>
      </c>
      <c r="E106" s="16">
        <v>612</v>
      </c>
      <c r="F106" s="16">
        <v>299</v>
      </c>
      <c r="G106" s="16">
        <v>48.9</v>
      </c>
      <c r="H106" s="16" t="s">
        <v>247</v>
      </c>
      <c r="I106" s="16">
        <v>48.9</v>
      </c>
      <c r="J106" s="16">
        <v>612</v>
      </c>
      <c r="K106" s="16">
        <v>299</v>
      </c>
      <c r="L106" s="16">
        <v>313</v>
      </c>
    </row>
    <row r="107" spans="1:12" x14ac:dyDescent="0.25">
      <c r="A107" s="16" t="s">
        <v>396</v>
      </c>
      <c r="B107" s="16" t="s">
        <v>4</v>
      </c>
      <c r="C107" s="16" t="s">
        <v>296</v>
      </c>
      <c r="D107" s="16">
        <v>212</v>
      </c>
      <c r="E107" s="16">
        <v>32</v>
      </c>
      <c r="F107" s="16">
        <v>7</v>
      </c>
      <c r="G107" s="16">
        <v>21.9</v>
      </c>
      <c r="H107" s="16" t="s">
        <v>276</v>
      </c>
      <c r="I107" s="16">
        <v>13.6</v>
      </c>
      <c r="J107" s="16">
        <v>44</v>
      </c>
      <c r="K107" s="16">
        <v>6</v>
      </c>
      <c r="L107" s="16">
        <v>38</v>
      </c>
    </row>
    <row r="108" spans="1:12" x14ac:dyDescent="0.25">
      <c r="A108" s="16" t="s">
        <v>396</v>
      </c>
      <c r="B108" s="16" t="s">
        <v>4</v>
      </c>
      <c r="C108" s="16" t="s">
        <v>60</v>
      </c>
      <c r="D108" s="16">
        <v>214</v>
      </c>
      <c r="E108" s="16">
        <v>183</v>
      </c>
      <c r="F108" s="16">
        <v>38</v>
      </c>
      <c r="G108" s="16">
        <v>20.8</v>
      </c>
      <c r="H108" s="16" t="s">
        <v>246</v>
      </c>
      <c r="I108" s="16" t="s">
        <v>87</v>
      </c>
      <c r="J108" s="16" t="s">
        <v>87</v>
      </c>
      <c r="K108" s="16" t="s">
        <v>87</v>
      </c>
      <c r="L108" s="16" t="s">
        <v>87</v>
      </c>
    </row>
    <row r="109" spans="1:12" x14ac:dyDescent="0.25">
      <c r="A109" s="16" t="s">
        <v>396</v>
      </c>
      <c r="B109" s="16" t="s">
        <v>4</v>
      </c>
      <c r="C109" s="16" t="s">
        <v>306</v>
      </c>
      <c r="D109" s="16">
        <v>308</v>
      </c>
      <c r="E109" s="16">
        <v>15</v>
      </c>
      <c r="F109" s="16">
        <v>5</v>
      </c>
      <c r="G109" s="16">
        <v>33.300000000000004</v>
      </c>
      <c r="H109" s="16" t="s">
        <v>247</v>
      </c>
      <c r="I109" s="16" t="s">
        <v>87</v>
      </c>
      <c r="J109" s="16" t="s">
        <v>87</v>
      </c>
      <c r="K109" s="16" t="s">
        <v>87</v>
      </c>
      <c r="L109" s="16" t="s">
        <v>87</v>
      </c>
    </row>
    <row r="110" spans="1:12" x14ac:dyDescent="0.25">
      <c r="A110" s="16" t="s">
        <v>396</v>
      </c>
      <c r="B110" s="16" t="s">
        <v>4</v>
      </c>
      <c r="C110" s="16" t="s">
        <v>369</v>
      </c>
      <c r="D110" s="16">
        <v>332</v>
      </c>
      <c r="E110" s="16">
        <v>95</v>
      </c>
      <c r="F110" s="16">
        <v>4</v>
      </c>
      <c r="G110" s="16">
        <v>4.2</v>
      </c>
      <c r="H110" s="16" t="s">
        <v>280</v>
      </c>
      <c r="I110" s="16" t="s">
        <v>87</v>
      </c>
      <c r="J110" s="16" t="s">
        <v>87</v>
      </c>
      <c r="K110" s="16" t="s">
        <v>87</v>
      </c>
      <c r="L110" s="16" t="s">
        <v>87</v>
      </c>
    </row>
    <row r="111" spans="1:12" x14ac:dyDescent="0.25">
      <c r="A111" s="16" t="s">
        <v>396</v>
      </c>
      <c r="B111" s="16" t="s">
        <v>4</v>
      </c>
      <c r="C111" s="16" t="s">
        <v>32</v>
      </c>
      <c r="D111" s="16">
        <v>388</v>
      </c>
      <c r="E111" s="16">
        <v>63</v>
      </c>
      <c r="F111" s="16">
        <v>8</v>
      </c>
      <c r="G111" s="16">
        <v>12.7</v>
      </c>
      <c r="H111" s="16" t="s">
        <v>293</v>
      </c>
      <c r="I111" s="16" t="s">
        <v>87</v>
      </c>
      <c r="J111" s="16" t="s">
        <v>87</v>
      </c>
      <c r="K111" s="16" t="s">
        <v>87</v>
      </c>
      <c r="L111" s="16" t="s">
        <v>87</v>
      </c>
    </row>
    <row r="112" spans="1:12" x14ac:dyDescent="0.25">
      <c r="A112" s="16" t="s">
        <v>396</v>
      </c>
      <c r="B112" s="16" t="s">
        <v>4</v>
      </c>
      <c r="C112" s="16" t="s">
        <v>56</v>
      </c>
      <c r="D112" s="16">
        <v>659</v>
      </c>
      <c r="E112" s="16">
        <v>15</v>
      </c>
      <c r="F112" s="16">
        <v>1</v>
      </c>
      <c r="G112" s="16">
        <v>6.7</v>
      </c>
      <c r="H112" s="16" t="s">
        <v>397</v>
      </c>
      <c r="I112" s="16">
        <v>4.5</v>
      </c>
      <c r="J112" s="16">
        <v>22</v>
      </c>
      <c r="K112" s="16">
        <v>1</v>
      </c>
      <c r="L112" s="16">
        <v>21</v>
      </c>
    </row>
    <row r="113" spans="1:12" x14ac:dyDescent="0.25">
      <c r="A113" s="16" t="s">
        <v>396</v>
      </c>
      <c r="B113" s="16" t="s">
        <v>4</v>
      </c>
      <c r="C113" s="16" t="s">
        <v>338</v>
      </c>
      <c r="D113" s="16">
        <v>662</v>
      </c>
      <c r="E113" s="16">
        <v>18</v>
      </c>
      <c r="F113" s="16">
        <v>3</v>
      </c>
      <c r="G113" s="16">
        <v>16.7</v>
      </c>
      <c r="H113" s="16" t="s">
        <v>245</v>
      </c>
      <c r="I113" s="16">
        <v>19</v>
      </c>
      <c r="J113" s="16">
        <v>52</v>
      </c>
      <c r="K113" s="16">
        <v>10</v>
      </c>
      <c r="L113" s="16">
        <v>42</v>
      </c>
    </row>
    <row r="114" spans="1:12" x14ac:dyDescent="0.25">
      <c r="A114" s="16" t="s">
        <v>396</v>
      </c>
      <c r="B114" s="16" t="s">
        <v>4</v>
      </c>
      <c r="C114" s="16" t="s">
        <v>339</v>
      </c>
      <c r="D114" s="16">
        <v>670</v>
      </c>
      <c r="E114" s="16">
        <v>23</v>
      </c>
      <c r="F114" s="16">
        <v>3</v>
      </c>
      <c r="G114" s="16">
        <v>13</v>
      </c>
      <c r="H114" s="16" t="s">
        <v>340</v>
      </c>
      <c r="I114" s="16" t="s">
        <v>87</v>
      </c>
      <c r="J114" s="16" t="s">
        <v>87</v>
      </c>
      <c r="K114" s="16" t="s">
        <v>87</v>
      </c>
      <c r="L114" s="16" t="s">
        <v>87</v>
      </c>
    </row>
    <row r="115" spans="1:12" x14ac:dyDescent="0.25">
      <c r="A115" s="16" t="s">
        <v>396</v>
      </c>
      <c r="B115" s="16" t="s">
        <v>4</v>
      </c>
      <c r="C115" s="16" t="s">
        <v>76</v>
      </c>
      <c r="D115" s="16">
        <v>780</v>
      </c>
      <c r="E115" s="16">
        <v>42</v>
      </c>
      <c r="F115" s="16">
        <v>12</v>
      </c>
      <c r="G115" s="16">
        <v>28.599999999999998</v>
      </c>
      <c r="H115" s="16" t="s">
        <v>246</v>
      </c>
      <c r="I115" s="16" t="s">
        <v>87</v>
      </c>
      <c r="J115" s="16" t="s">
        <v>87</v>
      </c>
      <c r="K115" s="16" t="s">
        <v>87</v>
      </c>
      <c r="L115" s="16" t="s">
        <v>87</v>
      </c>
    </row>
    <row r="116" spans="1:12" x14ac:dyDescent="0.25">
      <c r="A116" s="16" t="s">
        <v>396</v>
      </c>
      <c r="B116" s="16" t="s">
        <v>5</v>
      </c>
      <c r="C116" s="16" t="s">
        <v>50</v>
      </c>
      <c r="D116" s="16">
        <v>32</v>
      </c>
      <c r="E116" s="16">
        <v>257</v>
      </c>
      <c r="F116" s="16">
        <v>93</v>
      </c>
      <c r="G116" s="16">
        <v>36.199999999999996</v>
      </c>
      <c r="H116" s="16" t="s">
        <v>227</v>
      </c>
      <c r="I116" s="16" t="s">
        <v>87</v>
      </c>
      <c r="J116" s="16" t="s">
        <v>87</v>
      </c>
      <c r="K116" s="16" t="s">
        <v>87</v>
      </c>
      <c r="L116" s="16" t="s">
        <v>87</v>
      </c>
    </row>
    <row r="117" spans="1:12" x14ac:dyDescent="0.25">
      <c r="A117" s="16" t="s">
        <v>396</v>
      </c>
      <c r="B117" s="16" t="s">
        <v>5</v>
      </c>
      <c r="C117" s="16" t="s">
        <v>38</v>
      </c>
      <c r="D117" s="16">
        <v>84</v>
      </c>
      <c r="E117" s="16">
        <v>32</v>
      </c>
      <c r="F117" s="16">
        <v>1</v>
      </c>
      <c r="G117" s="16">
        <v>3.1</v>
      </c>
      <c r="H117" s="16" t="s">
        <v>248</v>
      </c>
      <c r="I117" s="16">
        <v>4.05</v>
      </c>
      <c r="J117" s="16">
        <v>74</v>
      </c>
      <c r="K117" s="16">
        <v>3</v>
      </c>
      <c r="L117" s="16">
        <v>71</v>
      </c>
    </row>
    <row r="118" spans="1:12" x14ac:dyDescent="0.25">
      <c r="A118" s="16" t="s">
        <v>396</v>
      </c>
      <c r="B118" s="16" t="s">
        <v>5</v>
      </c>
      <c r="C118" s="16" t="s">
        <v>58</v>
      </c>
      <c r="D118" s="16">
        <v>68</v>
      </c>
      <c r="E118" s="16">
        <v>130</v>
      </c>
      <c r="F118" s="16">
        <v>69</v>
      </c>
      <c r="G118" s="16">
        <v>53.1</v>
      </c>
      <c r="H118" s="16" t="s">
        <v>234</v>
      </c>
      <c r="I118" s="16" t="s">
        <v>87</v>
      </c>
      <c r="J118" s="16" t="s">
        <v>87</v>
      </c>
      <c r="K118" s="16" t="s">
        <v>87</v>
      </c>
      <c r="L118" s="16" t="s">
        <v>87</v>
      </c>
    </row>
    <row r="119" spans="1:12" x14ac:dyDescent="0.25">
      <c r="A119" s="16" t="s">
        <v>396</v>
      </c>
      <c r="B119" s="16" t="s">
        <v>5</v>
      </c>
      <c r="C119" s="16" t="s">
        <v>46</v>
      </c>
      <c r="D119" s="16">
        <v>76</v>
      </c>
      <c r="E119" s="16">
        <v>513</v>
      </c>
      <c r="F119" s="16">
        <v>46</v>
      </c>
      <c r="G119" s="16">
        <v>9</v>
      </c>
      <c r="H119" s="16" t="s">
        <v>234</v>
      </c>
      <c r="I119" s="16" t="s">
        <v>87</v>
      </c>
      <c r="J119" s="16" t="s">
        <v>87</v>
      </c>
      <c r="K119" s="16" t="s">
        <v>87</v>
      </c>
      <c r="L119" s="16" t="s">
        <v>87</v>
      </c>
    </row>
    <row r="120" spans="1:12" x14ac:dyDescent="0.25">
      <c r="A120" s="16" t="s">
        <v>396</v>
      </c>
      <c r="B120" s="16" t="s">
        <v>5</v>
      </c>
      <c r="C120" s="16" t="s">
        <v>44</v>
      </c>
      <c r="D120" s="16">
        <v>152</v>
      </c>
      <c r="E120" s="16">
        <v>120</v>
      </c>
      <c r="F120" s="16">
        <v>19</v>
      </c>
      <c r="G120" s="16">
        <v>15.8</v>
      </c>
      <c r="H120" s="16" t="s">
        <v>253</v>
      </c>
      <c r="I120" s="16">
        <v>19.57</v>
      </c>
      <c r="J120" s="16">
        <v>470</v>
      </c>
      <c r="K120" s="16">
        <v>92</v>
      </c>
      <c r="L120" s="16">
        <v>378</v>
      </c>
    </row>
    <row r="121" spans="1:12" x14ac:dyDescent="0.25">
      <c r="A121" s="16" t="s">
        <v>396</v>
      </c>
      <c r="B121" s="16" t="s">
        <v>5</v>
      </c>
      <c r="C121" s="16" t="s">
        <v>52</v>
      </c>
      <c r="D121" s="16">
        <v>170</v>
      </c>
      <c r="E121" s="16">
        <v>166</v>
      </c>
      <c r="F121" s="16">
        <v>33</v>
      </c>
      <c r="G121" s="16">
        <v>19.900000000000002</v>
      </c>
      <c r="H121" s="16" t="s">
        <v>240</v>
      </c>
      <c r="I121" s="16" t="s">
        <v>87</v>
      </c>
      <c r="J121" s="16" t="s">
        <v>87</v>
      </c>
      <c r="K121" s="16" t="s">
        <v>87</v>
      </c>
      <c r="L121" s="16" t="s">
        <v>87</v>
      </c>
    </row>
    <row r="122" spans="1:12" x14ac:dyDescent="0.25">
      <c r="A122" s="16" t="s">
        <v>396</v>
      </c>
      <c r="B122" s="16" t="s">
        <v>5</v>
      </c>
      <c r="C122" s="16" t="s">
        <v>42</v>
      </c>
      <c r="D122" s="16">
        <v>188</v>
      </c>
      <c r="E122" s="16">
        <v>57</v>
      </c>
      <c r="F122" s="16">
        <v>19</v>
      </c>
      <c r="G122" s="16">
        <v>33.300000000000004</v>
      </c>
      <c r="H122" s="16" t="s">
        <v>243</v>
      </c>
      <c r="I122" s="16" t="s">
        <v>87</v>
      </c>
      <c r="J122" s="16" t="s">
        <v>87</v>
      </c>
      <c r="K122" s="16" t="s">
        <v>87</v>
      </c>
      <c r="L122" s="16" t="s">
        <v>87</v>
      </c>
    </row>
    <row r="123" spans="1:12" x14ac:dyDescent="0.25">
      <c r="A123" s="16" t="s">
        <v>396</v>
      </c>
      <c r="B123" s="16" t="s">
        <v>5</v>
      </c>
      <c r="C123" s="16" t="s">
        <v>64</v>
      </c>
      <c r="D123" s="16">
        <v>218</v>
      </c>
      <c r="E123" s="16">
        <v>137</v>
      </c>
      <c r="F123" s="16">
        <v>57</v>
      </c>
      <c r="G123" s="16">
        <v>41.6</v>
      </c>
      <c r="H123" s="16" t="s">
        <v>247</v>
      </c>
      <c r="I123" s="16" t="s">
        <v>87</v>
      </c>
      <c r="J123" s="16" t="s">
        <v>87</v>
      </c>
      <c r="K123" s="16" t="s">
        <v>87</v>
      </c>
      <c r="L123" s="16" t="s">
        <v>87</v>
      </c>
    </row>
    <row r="124" spans="1:12" x14ac:dyDescent="0.25">
      <c r="A124" s="16" t="s">
        <v>396</v>
      </c>
      <c r="B124" s="16" t="s">
        <v>5</v>
      </c>
      <c r="C124" s="16" t="s">
        <v>48</v>
      </c>
      <c r="D124" s="16">
        <v>222</v>
      </c>
      <c r="E124" s="16">
        <v>84</v>
      </c>
      <c r="F124" s="16">
        <v>23</v>
      </c>
      <c r="G124" s="16">
        <v>27.400000000000002</v>
      </c>
      <c r="H124" s="16" t="s">
        <v>248</v>
      </c>
      <c r="I124" s="16" t="s">
        <v>87</v>
      </c>
      <c r="J124" s="16" t="s">
        <v>87</v>
      </c>
      <c r="K124" s="16" t="s">
        <v>87</v>
      </c>
      <c r="L124" s="16" t="s">
        <v>87</v>
      </c>
    </row>
    <row r="125" spans="1:12" x14ac:dyDescent="0.25">
      <c r="A125" s="16" t="s">
        <v>396</v>
      </c>
      <c r="B125" s="16" t="s">
        <v>5</v>
      </c>
      <c r="C125" s="16" t="s">
        <v>74</v>
      </c>
      <c r="D125" s="16">
        <v>320</v>
      </c>
      <c r="E125" s="16">
        <v>158</v>
      </c>
      <c r="F125" s="16">
        <v>21</v>
      </c>
      <c r="G125" s="16">
        <v>13.3</v>
      </c>
      <c r="H125" s="16" t="s">
        <v>295</v>
      </c>
      <c r="I125" s="16" t="s">
        <v>87</v>
      </c>
      <c r="J125" s="16" t="s">
        <v>87</v>
      </c>
      <c r="K125" s="16" t="s">
        <v>87</v>
      </c>
      <c r="L125" s="16" t="s">
        <v>87</v>
      </c>
    </row>
    <row r="126" spans="1:12" x14ac:dyDescent="0.25">
      <c r="A126" s="16" t="s">
        <v>396</v>
      </c>
      <c r="B126" s="16" t="s">
        <v>5</v>
      </c>
      <c r="C126" s="16" t="s">
        <v>252</v>
      </c>
      <c r="D126" s="16">
        <v>328</v>
      </c>
      <c r="E126" s="16">
        <v>67</v>
      </c>
      <c r="F126" s="16">
        <v>21</v>
      </c>
      <c r="G126" s="16">
        <v>31.3</v>
      </c>
      <c r="H126" s="16" t="s">
        <v>245</v>
      </c>
      <c r="I126" s="16" t="s">
        <v>87</v>
      </c>
      <c r="J126" s="16" t="s">
        <v>87</v>
      </c>
      <c r="K126" s="16" t="s">
        <v>87</v>
      </c>
      <c r="L126" s="16" t="s">
        <v>87</v>
      </c>
    </row>
    <row r="127" spans="1:12" x14ac:dyDescent="0.25">
      <c r="A127" s="16" t="s">
        <v>396</v>
      </c>
      <c r="B127" s="16" t="s">
        <v>5</v>
      </c>
      <c r="C127" s="16" t="s">
        <v>72</v>
      </c>
      <c r="D127" s="16">
        <v>340</v>
      </c>
      <c r="E127" s="16">
        <v>128</v>
      </c>
      <c r="F127" s="16">
        <v>33</v>
      </c>
      <c r="G127" s="16">
        <v>25.8</v>
      </c>
      <c r="H127" s="16" t="s">
        <v>253</v>
      </c>
      <c r="I127" s="16" t="s">
        <v>87</v>
      </c>
      <c r="J127" s="16" t="s">
        <v>87</v>
      </c>
      <c r="K127" s="16" t="s">
        <v>87</v>
      </c>
      <c r="L127" s="16" t="s">
        <v>87</v>
      </c>
    </row>
    <row r="128" spans="1:12" x14ac:dyDescent="0.25">
      <c r="A128" s="16" t="s">
        <v>396</v>
      </c>
      <c r="B128" s="16" t="s">
        <v>5</v>
      </c>
      <c r="C128" s="16" t="s">
        <v>66</v>
      </c>
      <c r="D128" s="16">
        <v>484</v>
      </c>
      <c r="E128" s="16">
        <v>500</v>
      </c>
      <c r="F128" s="16">
        <v>190</v>
      </c>
      <c r="G128" s="16">
        <v>38</v>
      </c>
      <c r="H128" s="16" t="s">
        <v>242</v>
      </c>
      <c r="I128" s="16" t="s">
        <v>87</v>
      </c>
      <c r="J128" s="16" t="s">
        <v>87</v>
      </c>
      <c r="K128" s="16" t="s">
        <v>87</v>
      </c>
      <c r="L128" s="16" t="s">
        <v>87</v>
      </c>
    </row>
    <row r="129" spans="1:12" x14ac:dyDescent="0.25">
      <c r="A129" s="16" t="s">
        <v>396</v>
      </c>
      <c r="B129" s="16" t="s">
        <v>5</v>
      </c>
      <c r="C129" s="16" t="s">
        <v>28</v>
      </c>
      <c r="D129" s="16">
        <v>558</v>
      </c>
      <c r="E129" s="16">
        <v>92</v>
      </c>
      <c r="F129" s="16">
        <v>36</v>
      </c>
      <c r="G129" s="16">
        <v>39.1</v>
      </c>
      <c r="H129" s="16" t="s">
        <v>245</v>
      </c>
      <c r="I129" s="16" t="s">
        <v>87</v>
      </c>
      <c r="J129" s="16" t="s">
        <v>87</v>
      </c>
      <c r="K129" s="16" t="s">
        <v>87</v>
      </c>
      <c r="L129" s="16" t="s">
        <v>87</v>
      </c>
    </row>
    <row r="130" spans="1:12" x14ac:dyDescent="0.25">
      <c r="A130" s="16" t="s">
        <v>396</v>
      </c>
      <c r="B130" s="16" t="s">
        <v>5</v>
      </c>
      <c r="C130" s="16" t="s">
        <v>54</v>
      </c>
      <c r="D130" s="16">
        <v>591</v>
      </c>
      <c r="E130" s="16">
        <v>57</v>
      </c>
      <c r="F130" s="16">
        <v>11</v>
      </c>
      <c r="G130" s="16">
        <v>19.3</v>
      </c>
      <c r="H130" s="16" t="s">
        <v>232</v>
      </c>
      <c r="I130" s="16" t="s">
        <v>87</v>
      </c>
      <c r="J130" s="16" t="s">
        <v>87</v>
      </c>
      <c r="K130" s="16" t="s">
        <v>87</v>
      </c>
      <c r="L130" s="16" t="s">
        <v>87</v>
      </c>
    </row>
    <row r="131" spans="1:12" x14ac:dyDescent="0.25">
      <c r="A131" s="16" t="s">
        <v>396</v>
      </c>
      <c r="B131" s="16" t="s">
        <v>5</v>
      </c>
      <c r="C131" s="16" t="s">
        <v>62</v>
      </c>
      <c r="D131" s="16">
        <v>600</v>
      </c>
      <c r="E131" s="16">
        <v>80</v>
      </c>
      <c r="F131" s="16">
        <v>12</v>
      </c>
      <c r="G131" s="16">
        <v>15</v>
      </c>
      <c r="H131" s="16" t="s">
        <v>264</v>
      </c>
      <c r="I131" s="16" t="s">
        <v>87</v>
      </c>
      <c r="J131" s="16" t="s">
        <v>87</v>
      </c>
      <c r="K131" s="16" t="s">
        <v>87</v>
      </c>
      <c r="L131" s="16" t="s">
        <v>87</v>
      </c>
    </row>
    <row r="132" spans="1:12" x14ac:dyDescent="0.25">
      <c r="A132" s="16" t="s">
        <v>396</v>
      </c>
      <c r="B132" s="16" t="s">
        <v>5</v>
      </c>
      <c r="C132" s="16" t="s">
        <v>70</v>
      </c>
      <c r="D132" s="16">
        <v>604</v>
      </c>
      <c r="E132" s="16">
        <v>130</v>
      </c>
      <c r="F132" s="16">
        <v>29</v>
      </c>
      <c r="G132" s="16">
        <v>22.3</v>
      </c>
      <c r="H132" s="16" t="s">
        <v>265</v>
      </c>
      <c r="I132" s="16" t="s">
        <v>87</v>
      </c>
      <c r="J132" s="16" t="s">
        <v>87</v>
      </c>
      <c r="K132" s="16" t="s">
        <v>87</v>
      </c>
      <c r="L132" s="16" t="s">
        <v>87</v>
      </c>
    </row>
    <row r="133" spans="1:12" x14ac:dyDescent="0.25">
      <c r="A133" s="16" t="s">
        <v>396</v>
      </c>
      <c r="B133" s="16" t="s">
        <v>5</v>
      </c>
      <c r="C133" s="16" t="s">
        <v>34</v>
      </c>
      <c r="D133" s="16">
        <v>740</v>
      </c>
      <c r="E133" s="16">
        <v>51</v>
      </c>
      <c r="F133" s="16">
        <v>6</v>
      </c>
      <c r="G133" s="16">
        <v>11.799999999999999</v>
      </c>
      <c r="H133" s="16" t="s">
        <v>246</v>
      </c>
      <c r="I133" s="16" t="s">
        <v>87</v>
      </c>
      <c r="J133" s="16" t="s">
        <v>87</v>
      </c>
      <c r="K133" s="16" t="s">
        <v>87</v>
      </c>
      <c r="L133" s="16" t="s">
        <v>87</v>
      </c>
    </row>
    <row r="134" spans="1:12" x14ac:dyDescent="0.25">
      <c r="A134" s="16" t="s">
        <v>396</v>
      </c>
      <c r="B134" s="16" t="s">
        <v>5</v>
      </c>
      <c r="C134" s="16" t="s">
        <v>36</v>
      </c>
      <c r="D134" s="16">
        <v>858</v>
      </c>
      <c r="E134" s="16">
        <v>99</v>
      </c>
      <c r="F134" s="16">
        <v>13</v>
      </c>
      <c r="G134" s="16">
        <v>13.100000000000001</v>
      </c>
      <c r="H134" s="16" t="s">
        <v>234</v>
      </c>
      <c r="I134" s="16" t="s">
        <v>87</v>
      </c>
      <c r="J134" s="16" t="s">
        <v>87</v>
      </c>
      <c r="K134" s="16" t="s">
        <v>87</v>
      </c>
      <c r="L134" s="16" t="s">
        <v>87</v>
      </c>
    </row>
    <row r="135" spans="1:12" x14ac:dyDescent="0.25">
      <c r="A135" s="16" t="s">
        <v>396</v>
      </c>
      <c r="B135" s="16" t="s">
        <v>5</v>
      </c>
      <c r="C135" s="16" t="s">
        <v>40</v>
      </c>
      <c r="D135" s="16">
        <v>862</v>
      </c>
      <c r="E135" s="16">
        <v>165</v>
      </c>
      <c r="F135" s="16">
        <v>28</v>
      </c>
      <c r="G135" s="16">
        <v>17</v>
      </c>
      <c r="H135" s="16" t="s">
        <v>354</v>
      </c>
      <c r="I135" s="16" t="s">
        <v>87</v>
      </c>
      <c r="J135" s="16" t="s">
        <v>87</v>
      </c>
      <c r="K135" s="16" t="s">
        <v>87</v>
      </c>
      <c r="L135" s="16" t="s">
        <v>87</v>
      </c>
    </row>
    <row r="136" spans="1:12" x14ac:dyDescent="0.25">
      <c r="A136" s="16" t="s">
        <v>10</v>
      </c>
      <c r="B136" s="16" t="s">
        <v>10</v>
      </c>
      <c r="C136" s="16" t="s">
        <v>300</v>
      </c>
      <c r="D136" s="16">
        <v>242</v>
      </c>
      <c r="E136" s="16">
        <v>50</v>
      </c>
      <c r="F136" s="16">
        <v>7</v>
      </c>
      <c r="G136" s="16">
        <v>14.000000000000002</v>
      </c>
      <c r="H136" s="16" t="s">
        <v>301</v>
      </c>
      <c r="I136" s="16">
        <v>17.8</v>
      </c>
      <c r="J136" s="16">
        <v>247</v>
      </c>
      <c r="K136" s="16">
        <v>44</v>
      </c>
      <c r="L136" s="16">
        <v>203</v>
      </c>
    </row>
    <row r="137" spans="1:12" x14ac:dyDescent="0.25">
      <c r="A137" s="16" t="s">
        <v>10</v>
      </c>
      <c r="B137" s="16" t="s">
        <v>10</v>
      </c>
      <c r="C137" s="16" t="s">
        <v>312</v>
      </c>
      <c r="D137" s="16">
        <v>296</v>
      </c>
      <c r="E137" s="16">
        <v>46</v>
      </c>
      <c r="F137" s="16">
        <v>4</v>
      </c>
      <c r="G137" s="16">
        <v>8.6999999999999993</v>
      </c>
      <c r="H137" s="16" t="s">
        <v>266</v>
      </c>
      <c r="I137" s="16">
        <v>8.6999999999999993</v>
      </c>
      <c r="J137" s="16">
        <v>138</v>
      </c>
      <c r="K137" s="16">
        <v>12</v>
      </c>
      <c r="L137" s="16">
        <v>126</v>
      </c>
    </row>
    <row r="138" spans="1:12" x14ac:dyDescent="0.25">
      <c r="A138" s="16" t="s">
        <v>10</v>
      </c>
      <c r="B138" s="16" t="s">
        <v>10</v>
      </c>
      <c r="C138" s="16" t="s">
        <v>324</v>
      </c>
      <c r="D138" s="16">
        <v>584</v>
      </c>
      <c r="E138" s="16">
        <v>33</v>
      </c>
      <c r="F138" s="16">
        <v>1</v>
      </c>
      <c r="G138" s="16">
        <v>3</v>
      </c>
      <c r="H138" s="16" t="s">
        <v>245</v>
      </c>
      <c r="I138" s="16">
        <v>7.3</v>
      </c>
      <c r="J138" s="16">
        <v>96</v>
      </c>
      <c r="K138" s="16">
        <v>7</v>
      </c>
      <c r="L138" s="16">
        <v>89</v>
      </c>
    </row>
    <row r="139" spans="1:12" x14ac:dyDescent="0.25">
      <c r="A139" s="16" t="s">
        <v>10</v>
      </c>
      <c r="B139" s="16" t="s">
        <v>10</v>
      </c>
      <c r="C139" s="16" t="s">
        <v>325</v>
      </c>
      <c r="D139" s="16">
        <v>583</v>
      </c>
      <c r="E139" s="16">
        <v>14</v>
      </c>
      <c r="F139" s="16">
        <v>0</v>
      </c>
      <c r="G139" s="16">
        <v>0</v>
      </c>
      <c r="H139" s="16" t="s">
        <v>323</v>
      </c>
      <c r="I139" s="16">
        <v>4.8</v>
      </c>
      <c r="J139" s="16">
        <v>21</v>
      </c>
      <c r="K139" s="16">
        <v>1</v>
      </c>
      <c r="L139" s="16">
        <v>20</v>
      </c>
    </row>
    <row r="140" spans="1:12" x14ac:dyDescent="0.25">
      <c r="A140" s="16" t="s">
        <v>10</v>
      </c>
      <c r="B140" s="16" t="s">
        <v>10</v>
      </c>
      <c r="C140" s="16" t="s">
        <v>330</v>
      </c>
      <c r="D140" s="16">
        <v>520</v>
      </c>
      <c r="E140" s="16">
        <v>19</v>
      </c>
      <c r="F140" s="16">
        <v>1</v>
      </c>
      <c r="G140" s="16">
        <v>5.3</v>
      </c>
      <c r="H140" s="16" t="s">
        <v>223</v>
      </c>
      <c r="I140" s="16">
        <v>7.4</v>
      </c>
      <c r="J140" s="16">
        <v>68</v>
      </c>
      <c r="K140" s="16">
        <v>5</v>
      </c>
      <c r="L140" s="16">
        <v>63</v>
      </c>
    </row>
    <row r="141" spans="1:12" x14ac:dyDescent="0.25">
      <c r="A141" s="16" t="s">
        <v>10</v>
      </c>
      <c r="B141" s="16" t="s">
        <v>10</v>
      </c>
      <c r="C141" s="16" t="s">
        <v>333</v>
      </c>
      <c r="D141" s="16">
        <v>585</v>
      </c>
      <c r="E141" s="16">
        <v>16</v>
      </c>
      <c r="F141" s="16">
        <v>0</v>
      </c>
      <c r="G141" s="16">
        <v>0</v>
      </c>
      <c r="H141" s="16" t="s">
        <v>334</v>
      </c>
      <c r="I141" s="16">
        <v>2.6</v>
      </c>
      <c r="J141" s="16">
        <v>38</v>
      </c>
      <c r="K141" s="16">
        <v>1</v>
      </c>
      <c r="L141" s="16">
        <v>37</v>
      </c>
    </row>
    <row r="142" spans="1:12" x14ac:dyDescent="0.25">
      <c r="A142" s="16" t="s">
        <v>10</v>
      </c>
      <c r="B142" s="16" t="s">
        <v>10</v>
      </c>
      <c r="C142" s="16" t="s">
        <v>335</v>
      </c>
      <c r="D142" s="16">
        <v>598</v>
      </c>
      <c r="E142" s="16">
        <v>111</v>
      </c>
      <c r="F142" s="16">
        <v>3</v>
      </c>
      <c r="G142" s="16">
        <v>2.7</v>
      </c>
      <c r="H142" s="16" t="s">
        <v>249</v>
      </c>
      <c r="I142" s="16">
        <v>3.9</v>
      </c>
      <c r="J142" s="16">
        <v>3435</v>
      </c>
      <c r="K142" s="16">
        <v>135</v>
      </c>
      <c r="L142" s="16">
        <v>3300</v>
      </c>
    </row>
    <row r="143" spans="1:12" x14ac:dyDescent="0.25">
      <c r="A143" s="16" t="s">
        <v>10</v>
      </c>
      <c r="B143" s="16" t="s">
        <v>10</v>
      </c>
      <c r="C143" s="16" t="s">
        <v>374</v>
      </c>
      <c r="D143" s="16">
        <v>882</v>
      </c>
      <c r="E143" s="16">
        <v>49</v>
      </c>
      <c r="F143" s="16">
        <v>3</v>
      </c>
      <c r="G143" s="16">
        <v>6.1</v>
      </c>
      <c r="H143" s="16" t="s">
        <v>299</v>
      </c>
      <c r="I143" s="16">
        <v>5.7</v>
      </c>
      <c r="J143" s="16">
        <v>159</v>
      </c>
      <c r="K143" s="16">
        <v>9</v>
      </c>
      <c r="L143" s="16">
        <v>150</v>
      </c>
    </row>
    <row r="144" spans="1:12" x14ac:dyDescent="0.25">
      <c r="A144" s="16" t="s">
        <v>10</v>
      </c>
      <c r="B144" s="16" t="s">
        <v>10</v>
      </c>
      <c r="C144" s="16" t="s">
        <v>345</v>
      </c>
      <c r="D144" s="16">
        <v>90</v>
      </c>
      <c r="E144" s="16">
        <v>50</v>
      </c>
      <c r="F144" s="16">
        <v>1</v>
      </c>
      <c r="G144" s="16">
        <v>2</v>
      </c>
      <c r="H144" s="16" t="s">
        <v>237</v>
      </c>
      <c r="I144" s="16">
        <v>5.9</v>
      </c>
      <c r="J144" s="16">
        <v>443</v>
      </c>
      <c r="K144" s="16">
        <v>26</v>
      </c>
      <c r="L144" s="16">
        <v>417</v>
      </c>
    </row>
    <row r="145" spans="1:12" x14ac:dyDescent="0.25">
      <c r="A145" s="16" t="s">
        <v>10</v>
      </c>
      <c r="B145" s="16" t="s">
        <v>10</v>
      </c>
      <c r="C145" s="16" t="s">
        <v>351</v>
      </c>
      <c r="D145" s="16">
        <v>776</v>
      </c>
      <c r="E145" s="16">
        <v>26</v>
      </c>
      <c r="F145" s="16">
        <v>0</v>
      </c>
      <c r="G145" s="16">
        <v>0</v>
      </c>
      <c r="H145" s="16" t="s">
        <v>237</v>
      </c>
      <c r="I145" s="16">
        <v>15</v>
      </c>
      <c r="J145" s="16">
        <v>107</v>
      </c>
      <c r="K145" s="16">
        <v>16</v>
      </c>
      <c r="L145" s="16">
        <v>91</v>
      </c>
    </row>
    <row r="146" spans="1:12" x14ac:dyDescent="0.25">
      <c r="A146" s="16" t="s">
        <v>10</v>
      </c>
      <c r="B146" s="16" t="s">
        <v>10</v>
      </c>
      <c r="C146" s="16" t="s">
        <v>353</v>
      </c>
      <c r="D146" s="16">
        <v>798</v>
      </c>
      <c r="E146" s="16">
        <v>15</v>
      </c>
      <c r="F146" s="16">
        <v>1</v>
      </c>
      <c r="G146" s="16">
        <v>6.7</v>
      </c>
      <c r="H146" s="16" t="s">
        <v>354</v>
      </c>
      <c r="I146" s="16" t="s">
        <v>87</v>
      </c>
      <c r="J146" s="16" t="s">
        <v>87</v>
      </c>
      <c r="K146" s="16" t="s">
        <v>87</v>
      </c>
      <c r="L146" s="16" t="s">
        <v>87</v>
      </c>
    </row>
    <row r="147" spans="1:12" x14ac:dyDescent="0.25">
      <c r="A147" s="16" t="s">
        <v>10</v>
      </c>
      <c r="B147" s="16" t="s">
        <v>10</v>
      </c>
      <c r="C147" s="16" t="s">
        <v>356</v>
      </c>
      <c r="D147" s="16">
        <v>548</v>
      </c>
      <c r="E147" s="16">
        <v>52</v>
      </c>
      <c r="F147" s="16">
        <v>0</v>
      </c>
      <c r="G147" s="16">
        <v>0</v>
      </c>
      <c r="H147" s="16" t="s">
        <v>262</v>
      </c>
      <c r="I147" s="16">
        <v>2.9</v>
      </c>
      <c r="J147" s="16">
        <v>346</v>
      </c>
      <c r="K147" s="16">
        <v>10</v>
      </c>
      <c r="L147" s="16">
        <v>336</v>
      </c>
    </row>
    <row r="148" spans="1:12" x14ac:dyDescent="0.25">
      <c r="A148" s="16" t="s">
        <v>96</v>
      </c>
      <c r="B148" s="16" t="s">
        <v>96</v>
      </c>
      <c r="C148" s="16" t="s">
        <v>97</v>
      </c>
      <c r="D148" s="16">
        <v>8</v>
      </c>
      <c r="E148" s="16">
        <v>140</v>
      </c>
      <c r="F148" s="16">
        <v>29</v>
      </c>
      <c r="G148" s="16">
        <v>20.7</v>
      </c>
      <c r="H148" s="16" t="s">
        <v>223</v>
      </c>
      <c r="I148" s="16" t="s">
        <v>87</v>
      </c>
      <c r="J148" s="16" t="s">
        <v>87</v>
      </c>
      <c r="K148" s="16" t="s">
        <v>87</v>
      </c>
      <c r="L148" s="16" t="s">
        <v>87</v>
      </c>
    </row>
    <row r="149" spans="1:12" x14ac:dyDescent="0.25">
      <c r="A149" s="16" t="s">
        <v>96</v>
      </c>
      <c r="B149" s="16" t="s">
        <v>96</v>
      </c>
      <c r="C149" s="16" t="s">
        <v>277</v>
      </c>
      <c r="D149" s="16">
        <v>20</v>
      </c>
      <c r="E149" s="16">
        <v>28</v>
      </c>
      <c r="F149" s="16">
        <v>14</v>
      </c>
      <c r="G149" s="16">
        <v>50</v>
      </c>
      <c r="H149" s="16" t="s">
        <v>265</v>
      </c>
      <c r="I149" s="16">
        <v>42.9</v>
      </c>
      <c r="J149" s="16">
        <v>84</v>
      </c>
      <c r="K149" s="16">
        <v>36</v>
      </c>
      <c r="L149" s="16">
        <v>48</v>
      </c>
    </row>
    <row r="150" spans="1:12" x14ac:dyDescent="0.25">
      <c r="A150" s="16" t="s">
        <v>96</v>
      </c>
      <c r="B150" s="16" t="s">
        <v>96</v>
      </c>
      <c r="C150" s="16" t="s">
        <v>98</v>
      </c>
      <c r="D150" s="16">
        <v>36</v>
      </c>
      <c r="E150" s="16">
        <v>150</v>
      </c>
      <c r="F150" s="16">
        <v>40</v>
      </c>
      <c r="G150" s="16">
        <v>26.700000000000003</v>
      </c>
      <c r="H150" s="16" t="s">
        <v>251</v>
      </c>
      <c r="I150" s="16">
        <v>27.53</v>
      </c>
      <c r="J150" s="16">
        <v>1188</v>
      </c>
      <c r="K150" s="16">
        <v>327</v>
      </c>
      <c r="L150" s="16">
        <v>861</v>
      </c>
    </row>
    <row r="151" spans="1:12" x14ac:dyDescent="0.25">
      <c r="A151" s="16" t="s">
        <v>96</v>
      </c>
      <c r="B151" s="16" t="s">
        <v>96</v>
      </c>
      <c r="C151" s="16" t="s">
        <v>99</v>
      </c>
      <c r="D151" s="16">
        <v>40</v>
      </c>
      <c r="E151" s="16">
        <v>183</v>
      </c>
      <c r="F151" s="16">
        <v>56</v>
      </c>
      <c r="G151" s="16">
        <v>30.599999999999998</v>
      </c>
      <c r="H151" s="16" t="s">
        <v>251</v>
      </c>
      <c r="I151" s="16" t="s">
        <v>87</v>
      </c>
      <c r="J151" s="16" t="s">
        <v>87</v>
      </c>
      <c r="K151" s="16" t="s">
        <v>87</v>
      </c>
      <c r="L151" s="16" t="s">
        <v>87</v>
      </c>
    </row>
    <row r="152" spans="1:12" x14ac:dyDescent="0.25">
      <c r="A152" s="16" t="s">
        <v>96</v>
      </c>
      <c r="B152" s="16" t="s">
        <v>96</v>
      </c>
      <c r="C152" s="16" t="s">
        <v>100</v>
      </c>
      <c r="D152" s="16">
        <v>112</v>
      </c>
      <c r="E152" s="16">
        <v>110</v>
      </c>
      <c r="F152" s="16">
        <v>30</v>
      </c>
      <c r="G152" s="16">
        <v>27.3</v>
      </c>
      <c r="H152" s="16" t="s">
        <v>284</v>
      </c>
      <c r="I152" s="16" t="s">
        <v>87</v>
      </c>
      <c r="J152" s="16" t="s">
        <v>87</v>
      </c>
      <c r="K152" s="16" t="s">
        <v>87</v>
      </c>
      <c r="L152" s="16" t="s">
        <v>87</v>
      </c>
    </row>
    <row r="153" spans="1:12" x14ac:dyDescent="0.25">
      <c r="A153" s="16" t="s">
        <v>96</v>
      </c>
      <c r="B153" s="16" t="s">
        <v>96</v>
      </c>
      <c r="C153" s="16" t="s">
        <v>101</v>
      </c>
      <c r="D153" s="16">
        <v>56</v>
      </c>
      <c r="E153" s="16">
        <v>150</v>
      </c>
      <c r="F153" s="16">
        <v>59</v>
      </c>
      <c r="G153" s="16">
        <v>39.300000000000004</v>
      </c>
      <c r="H153" s="16" t="s">
        <v>232</v>
      </c>
      <c r="I153" s="16">
        <v>48.8</v>
      </c>
      <c r="J153" s="16">
        <v>1599</v>
      </c>
      <c r="K153" s="16">
        <v>780</v>
      </c>
      <c r="L153" s="16">
        <v>819</v>
      </c>
    </row>
    <row r="154" spans="1:12" x14ac:dyDescent="0.25">
      <c r="A154" s="16" t="s">
        <v>96</v>
      </c>
      <c r="B154" s="16" t="s">
        <v>96</v>
      </c>
      <c r="C154" s="16" t="s">
        <v>235</v>
      </c>
      <c r="D154" s="16">
        <v>70</v>
      </c>
      <c r="E154" s="16">
        <v>42</v>
      </c>
      <c r="F154" s="16">
        <v>9</v>
      </c>
      <c r="G154" s="16">
        <v>21.4</v>
      </c>
      <c r="H154" s="16" t="s">
        <v>234</v>
      </c>
      <c r="I154" s="16" t="s">
        <v>87</v>
      </c>
      <c r="J154" s="16" t="s">
        <v>87</v>
      </c>
      <c r="K154" s="16" t="s">
        <v>87</v>
      </c>
      <c r="L154" s="16" t="s">
        <v>87</v>
      </c>
    </row>
    <row r="155" spans="1:12" x14ac:dyDescent="0.25">
      <c r="A155" s="16" t="s">
        <v>96</v>
      </c>
      <c r="B155" s="16" t="s">
        <v>96</v>
      </c>
      <c r="C155" s="16" t="s">
        <v>102</v>
      </c>
      <c r="D155" s="16">
        <v>100</v>
      </c>
      <c r="E155" s="16">
        <v>240</v>
      </c>
      <c r="F155" s="16">
        <v>49</v>
      </c>
      <c r="G155" s="16">
        <v>20.399999999999999</v>
      </c>
      <c r="H155" s="16" t="s">
        <v>234</v>
      </c>
      <c r="I155" s="16">
        <v>32.299999999999997</v>
      </c>
      <c r="J155" s="16">
        <v>5280</v>
      </c>
      <c r="K155" s="16">
        <v>1706</v>
      </c>
      <c r="L155" s="16">
        <v>3574</v>
      </c>
    </row>
    <row r="156" spans="1:12" x14ac:dyDescent="0.25">
      <c r="A156" s="16" t="s">
        <v>96</v>
      </c>
      <c r="B156" s="16" t="s">
        <v>96</v>
      </c>
      <c r="C156" s="16" t="s">
        <v>176</v>
      </c>
      <c r="D156" s="16">
        <v>124</v>
      </c>
      <c r="E156" s="16">
        <v>306</v>
      </c>
      <c r="F156" s="16">
        <v>77</v>
      </c>
      <c r="G156" s="16">
        <v>25.2</v>
      </c>
      <c r="H156" s="16" t="s">
        <v>289</v>
      </c>
      <c r="I156" s="16">
        <v>28.5</v>
      </c>
      <c r="J156" s="16">
        <v>1587</v>
      </c>
      <c r="K156" s="16">
        <v>452</v>
      </c>
      <c r="L156" s="16">
        <v>1135</v>
      </c>
    </row>
    <row r="157" spans="1:12" x14ac:dyDescent="0.25">
      <c r="A157" s="16" t="s">
        <v>96</v>
      </c>
      <c r="B157" s="16" t="s">
        <v>96</v>
      </c>
      <c r="C157" s="16" t="s">
        <v>103</v>
      </c>
      <c r="D157" s="16">
        <v>191</v>
      </c>
      <c r="E157" s="16">
        <v>151</v>
      </c>
      <c r="F157" s="16">
        <v>39</v>
      </c>
      <c r="G157" s="16">
        <v>25.8</v>
      </c>
      <c r="H157" s="16" t="s">
        <v>293</v>
      </c>
      <c r="I157" s="16">
        <v>35</v>
      </c>
      <c r="J157" s="16">
        <v>4359</v>
      </c>
      <c r="K157" s="16">
        <v>1526</v>
      </c>
      <c r="L157" s="16">
        <v>2833</v>
      </c>
    </row>
    <row r="158" spans="1:12" x14ac:dyDescent="0.25">
      <c r="A158" s="16" t="s">
        <v>96</v>
      </c>
      <c r="B158" s="16" t="s">
        <v>96</v>
      </c>
      <c r="C158" s="16" t="s">
        <v>104</v>
      </c>
      <c r="D158" s="16">
        <v>196</v>
      </c>
      <c r="E158" s="16">
        <v>56</v>
      </c>
      <c r="F158" s="16">
        <v>7</v>
      </c>
      <c r="G158" s="16">
        <v>12.5</v>
      </c>
      <c r="H158" s="16" t="s">
        <v>289</v>
      </c>
      <c r="I158" s="16">
        <v>23.8</v>
      </c>
      <c r="J158" s="16">
        <v>412</v>
      </c>
      <c r="K158" s="16">
        <v>98</v>
      </c>
      <c r="L158" s="16">
        <v>314</v>
      </c>
    </row>
    <row r="159" spans="1:12" x14ac:dyDescent="0.25">
      <c r="A159" s="16" t="s">
        <v>96</v>
      </c>
      <c r="B159" s="16" t="s">
        <v>96</v>
      </c>
      <c r="C159" s="16" t="s">
        <v>105</v>
      </c>
      <c r="D159" s="16">
        <v>203</v>
      </c>
      <c r="E159" s="16">
        <v>200</v>
      </c>
      <c r="F159" s="16">
        <v>38</v>
      </c>
      <c r="G159" s="16">
        <v>19</v>
      </c>
      <c r="H159" s="16" t="s">
        <v>227</v>
      </c>
      <c r="I159" s="16">
        <v>26.92</v>
      </c>
      <c r="J159" s="16">
        <v>5899</v>
      </c>
      <c r="K159" s="16">
        <v>1588</v>
      </c>
      <c r="L159" s="16">
        <v>4311</v>
      </c>
    </row>
    <row r="160" spans="1:12" x14ac:dyDescent="0.25">
      <c r="A160" s="16" t="s">
        <v>96</v>
      </c>
      <c r="B160" s="16" t="s">
        <v>96</v>
      </c>
      <c r="C160" s="16" t="s">
        <v>106</v>
      </c>
      <c r="D160" s="16">
        <v>208</v>
      </c>
      <c r="E160" s="16">
        <v>179</v>
      </c>
      <c r="F160" s="16">
        <v>68</v>
      </c>
      <c r="G160" s="16">
        <v>38</v>
      </c>
      <c r="H160" s="16" t="s">
        <v>295</v>
      </c>
      <c r="I160" s="16" t="s">
        <v>87</v>
      </c>
      <c r="J160" s="16" t="s">
        <v>87</v>
      </c>
      <c r="K160" s="16" t="s">
        <v>87</v>
      </c>
      <c r="L160" s="16" t="s">
        <v>87</v>
      </c>
    </row>
    <row r="161" spans="1:12" x14ac:dyDescent="0.25">
      <c r="A161" s="16" t="s">
        <v>96</v>
      </c>
      <c r="B161" s="16" t="s">
        <v>96</v>
      </c>
      <c r="C161" s="16" t="s">
        <v>107</v>
      </c>
      <c r="D161" s="16">
        <v>233</v>
      </c>
      <c r="E161" s="57">
        <v>101</v>
      </c>
      <c r="F161" s="57">
        <v>20</v>
      </c>
      <c r="G161" s="57">
        <v>19.8</v>
      </c>
      <c r="H161" s="57" t="s">
        <v>299</v>
      </c>
      <c r="I161" s="16">
        <v>22.6</v>
      </c>
      <c r="J161" s="16">
        <v>789</v>
      </c>
      <c r="K161" s="16">
        <v>178</v>
      </c>
      <c r="L161" s="16">
        <v>611</v>
      </c>
    </row>
    <row r="162" spans="1:12" x14ac:dyDescent="0.25">
      <c r="A162" s="16" t="s">
        <v>96</v>
      </c>
      <c r="B162" s="16" t="s">
        <v>96</v>
      </c>
      <c r="C162" s="16" t="s">
        <v>108</v>
      </c>
      <c r="D162" s="16">
        <v>246</v>
      </c>
      <c r="E162" s="57">
        <v>200</v>
      </c>
      <c r="F162" s="57">
        <v>85</v>
      </c>
      <c r="G162" s="57">
        <v>42.5</v>
      </c>
      <c r="H162" s="57" t="s">
        <v>265</v>
      </c>
      <c r="I162" s="16">
        <v>39</v>
      </c>
      <c r="J162" s="16">
        <v>2315</v>
      </c>
      <c r="K162" s="16">
        <v>903</v>
      </c>
      <c r="L162" s="16">
        <v>1412</v>
      </c>
    </row>
    <row r="163" spans="1:12" x14ac:dyDescent="0.25">
      <c r="A163" s="16" t="s">
        <v>96</v>
      </c>
      <c r="B163" s="16" t="s">
        <v>96</v>
      </c>
      <c r="C163" s="16" t="s">
        <v>109</v>
      </c>
      <c r="D163" s="16">
        <v>250</v>
      </c>
      <c r="E163" s="57">
        <v>577</v>
      </c>
      <c r="F163" s="57">
        <v>151</v>
      </c>
      <c r="G163" s="57">
        <v>26.200000000000003</v>
      </c>
      <c r="H163" s="57" t="s">
        <v>249</v>
      </c>
      <c r="I163" s="16">
        <v>40</v>
      </c>
      <c r="J163" s="16">
        <v>6591</v>
      </c>
      <c r="K163" s="16">
        <v>2641</v>
      </c>
      <c r="L163" s="16">
        <v>3950</v>
      </c>
    </row>
    <row r="164" spans="1:12" x14ac:dyDescent="0.25">
      <c r="A164" s="16" t="s">
        <v>96</v>
      </c>
      <c r="B164" s="16" t="s">
        <v>96</v>
      </c>
      <c r="C164" s="16" t="s">
        <v>110</v>
      </c>
      <c r="D164" s="16">
        <v>276</v>
      </c>
      <c r="E164" s="57">
        <v>631</v>
      </c>
      <c r="F164" s="57">
        <v>230</v>
      </c>
      <c r="G164" s="57">
        <v>36.5</v>
      </c>
      <c r="H164" s="57" t="s">
        <v>251</v>
      </c>
      <c r="I164" s="16">
        <v>25.81</v>
      </c>
      <c r="J164" s="16">
        <v>4451</v>
      </c>
      <c r="K164" s="16">
        <v>1149</v>
      </c>
      <c r="L164" s="16">
        <v>3302</v>
      </c>
    </row>
    <row r="165" spans="1:12" x14ac:dyDescent="0.25">
      <c r="A165" s="16" t="s">
        <v>96</v>
      </c>
      <c r="B165" s="16" t="s">
        <v>96</v>
      </c>
      <c r="C165" s="16" t="s">
        <v>111</v>
      </c>
      <c r="D165" s="16">
        <v>300</v>
      </c>
      <c r="E165" s="57">
        <v>300</v>
      </c>
      <c r="F165" s="57">
        <v>69</v>
      </c>
      <c r="G165" s="57">
        <v>23</v>
      </c>
      <c r="H165" s="57" t="s">
        <v>398</v>
      </c>
      <c r="I165" s="16">
        <v>34.6</v>
      </c>
      <c r="J165" s="16">
        <v>5033</v>
      </c>
      <c r="K165" s="16">
        <v>1740</v>
      </c>
      <c r="L165" s="16">
        <v>3293</v>
      </c>
    </row>
    <row r="166" spans="1:12" x14ac:dyDescent="0.25">
      <c r="A166" s="16" t="s">
        <v>96</v>
      </c>
      <c r="B166" s="16" t="s">
        <v>96</v>
      </c>
      <c r="C166" s="16" t="s">
        <v>112</v>
      </c>
      <c r="D166" s="16">
        <v>348</v>
      </c>
      <c r="E166" s="57">
        <v>198</v>
      </c>
      <c r="F166" s="57">
        <v>20</v>
      </c>
      <c r="G166" s="57">
        <v>10.100000000000001</v>
      </c>
      <c r="H166" s="57" t="s">
        <v>254</v>
      </c>
      <c r="I166" s="16">
        <v>25</v>
      </c>
      <c r="J166" s="16">
        <v>3237</v>
      </c>
      <c r="K166" s="16">
        <v>825</v>
      </c>
      <c r="L166" s="16">
        <v>2412</v>
      </c>
    </row>
    <row r="167" spans="1:12" x14ac:dyDescent="0.25">
      <c r="A167" s="16" t="s">
        <v>96</v>
      </c>
      <c r="B167" s="16" t="s">
        <v>96</v>
      </c>
      <c r="C167" s="16" t="s">
        <v>113</v>
      </c>
      <c r="D167" s="16">
        <v>352</v>
      </c>
      <c r="E167" s="57">
        <v>63</v>
      </c>
      <c r="F167" s="57">
        <v>26</v>
      </c>
      <c r="G167" s="57">
        <v>41.3</v>
      </c>
      <c r="H167" s="57" t="s">
        <v>264</v>
      </c>
      <c r="I167" s="16">
        <v>41.8</v>
      </c>
      <c r="J167" s="16">
        <v>1512</v>
      </c>
      <c r="K167" s="16">
        <v>632</v>
      </c>
      <c r="L167" s="16">
        <v>880</v>
      </c>
    </row>
    <row r="168" spans="1:12" x14ac:dyDescent="0.25">
      <c r="A168" s="16" t="s">
        <v>96</v>
      </c>
      <c r="B168" s="16" t="s">
        <v>96</v>
      </c>
      <c r="C168" s="16" t="s">
        <v>114</v>
      </c>
      <c r="D168" s="16">
        <v>372</v>
      </c>
      <c r="E168" s="57">
        <v>166</v>
      </c>
      <c r="F168" s="57">
        <v>27</v>
      </c>
      <c r="G168" s="57">
        <v>16.3</v>
      </c>
      <c r="H168" s="57" t="s">
        <v>239</v>
      </c>
      <c r="I168" s="16">
        <v>15.9</v>
      </c>
      <c r="J168" s="16">
        <v>566</v>
      </c>
      <c r="K168" s="16">
        <v>86</v>
      </c>
      <c r="L168" s="16">
        <v>480</v>
      </c>
    </row>
    <row r="169" spans="1:12" x14ac:dyDescent="0.25">
      <c r="A169" s="16" t="s">
        <v>96</v>
      </c>
      <c r="B169" s="16" t="s">
        <v>96</v>
      </c>
      <c r="C169" s="16" t="s">
        <v>115</v>
      </c>
      <c r="D169" s="16">
        <v>376</v>
      </c>
      <c r="E169" s="57">
        <v>120</v>
      </c>
      <c r="F169" s="57">
        <v>27</v>
      </c>
      <c r="G169" s="57">
        <v>22.5</v>
      </c>
      <c r="H169" s="57" t="s">
        <v>309</v>
      </c>
      <c r="I169" s="16" t="s">
        <v>87</v>
      </c>
      <c r="J169" s="16" t="s">
        <v>87</v>
      </c>
      <c r="K169" s="16" t="s">
        <v>87</v>
      </c>
      <c r="L169" s="16" t="s">
        <v>87</v>
      </c>
    </row>
    <row r="170" spans="1:12" x14ac:dyDescent="0.25">
      <c r="A170" s="16" t="s">
        <v>96</v>
      </c>
      <c r="B170" s="16" t="s">
        <v>96</v>
      </c>
      <c r="C170" s="16" t="s">
        <v>116</v>
      </c>
      <c r="D170" s="16">
        <v>380</v>
      </c>
      <c r="E170" s="57">
        <v>630</v>
      </c>
      <c r="F170" s="57">
        <v>195</v>
      </c>
      <c r="G170" s="57">
        <v>31</v>
      </c>
      <c r="H170" s="57" t="s">
        <v>247</v>
      </c>
      <c r="I170" s="16" t="s">
        <v>87</v>
      </c>
      <c r="J170" s="16" t="s">
        <v>87</v>
      </c>
      <c r="K170" s="16" t="s">
        <v>87</v>
      </c>
      <c r="L170" s="16" t="s">
        <v>87</v>
      </c>
    </row>
    <row r="171" spans="1:12" x14ac:dyDescent="0.25">
      <c r="A171" s="16" t="s">
        <v>96</v>
      </c>
      <c r="B171" s="16" t="s">
        <v>96</v>
      </c>
      <c r="C171" s="16" t="s">
        <v>183</v>
      </c>
      <c r="D171" s="16">
        <v>392</v>
      </c>
      <c r="E171" s="57">
        <v>475</v>
      </c>
      <c r="F171" s="57">
        <v>45</v>
      </c>
      <c r="G171" s="57">
        <v>9.5</v>
      </c>
      <c r="H171" s="57" t="s">
        <v>276</v>
      </c>
      <c r="I171" s="16">
        <v>16.600000000000001</v>
      </c>
      <c r="J171" s="16">
        <v>1191</v>
      </c>
      <c r="K171" s="16">
        <v>198</v>
      </c>
      <c r="L171" s="16">
        <v>993</v>
      </c>
    </row>
    <row r="172" spans="1:12" x14ac:dyDescent="0.25">
      <c r="A172" s="16" t="s">
        <v>96</v>
      </c>
      <c r="B172" s="16" t="s">
        <v>96</v>
      </c>
      <c r="C172" s="16" t="s">
        <v>117</v>
      </c>
      <c r="D172" s="16">
        <v>428</v>
      </c>
      <c r="E172" s="57">
        <v>100</v>
      </c>
      <c r="F172" s="57">
        <v>18</v>
      </c>
      <c r="G172" s="57">
        <v>18</v>
      </c>
      <c r="H172" s="57" t="s">
        <v>234</v>
      </c>
      <c r="I172" s="16">
        <v>33</v>
      </c>
      <c r="J172" s="16">
        <v>1156</v>
      </c>
      <c r="K172" s="16">
        <v>381</v>
      </c>
      <c r="L172" s="16">
        <v>775</v>
      </c>
    </row>
    <row r="173" spans="1:12" x14ac:dyDescent="0.25">
      <c r="A173" s="16" t="s">
        <v>96</v>
      </c>
      <c r="B173" s="16" t="s">
        <v>96</v>
      </c>
      <c r="C173" s="16" t="s">
        <v>317</v>
      </c>
      <c r="D173" s="16">
        <v>438</v>
      </c>
      <c r="E173" s="57">
        <v>25</v>
      </c>
      <c r="F173" s="57">
        <v>5</v>
      </c>
      <c r="G173" s="57">
        <v>20</v>
      </c>
      <c r="H173" s="57" t="s">
        <v>247</v>
      </c>
      <c r="I173" s="16">
        <v>27.9</v>
      </c>
      <c r="J173" s="16">
        <v>68</v>
      </c>
      <c r="K173" s="16">
        <v>19</v>
      </c>
      <c r="L173" s="16">
        <v>49</v>
      </c>
    </row>
    <row r="174" spans="1:12" x14ac:dyDescent="0.25">
      <c r="A174" s="16" t="s">
        <v>96</v>
      </c>
      <c r="B174" s="16" t="s">
        <v>96</v>
      </c>
      <c r="C174" s="16" t="s">
        <v>118</v>
      </c>
      <c r="D174" s="16">
        <v>440</v>
      </c>
      <c r="E174" s="57">
        <v>141</v>
      </c>
      <c r="F174" s="57">
        <v>33</v>
      </c>
      <c r="G174" s="57">
        <v>23.400000000000002</v>
      </c>
      <c r="H174" s="57" t="s">
        <v>262</v>
      </c>
      <c r="I174" s="16" t="s">
        <v>87</v>
      </c>
      <c r="J174" s="16" t="s">
        <v>87</v>
      </c>
      <c r="K174" s="16" t="s">
        <v>87</v>
      </c>
      <c r="L174" s="16" t="s">
        <v>87</v>
      </c>
    </row>
    <row r="175" spans="1:12" x14ac:dyDescent="0.25">
      <c r="A175" s="16" t="s">
        <v>96</v>
      </c>
      <c r="B175" s="16" t="s">
        <v>96</v>
      </c>
      <c r="C175" s="16" t="s">
        <v>119</v>
      </c>
      <c r="D175" s="16">
        <v>442</v>
      </c>
      <c r="E175" s="57">
        <v>60</v>
      </c>
      <c r="F175" s="57">
        <v>17</v>
      </c>
      <c r="G175" s="57">
        <v>28.299999999999997</v>
      </c>
      <c r="H175" s="57" t="s">
        <v>227</v>
      </c>
      <c r="I175" s="16">
        <v>34.44</v>
      </c>
      <c r="J175" s="16">
        <v>540</v>
      </c>
      <c r="K175" s="16">
        <v>186</v>
      </c>
      <c r="L175" s="16">
        <v>354</v>
      </c>
    </row>
    <row r="176" spans="1:12" x14ac:dyDescent="0.25">
      <c r="A176" s="16" t="s">
        <v>96</v>
      </c>
      <c r="B176" s="16" t="s">
        <v>96</v>
      </c>
      <c r="C176" s="16" t="s">
        <v>120</v>
      </c>
      <c r="D176" s="16">
        <v>470</v>
      </c>
      <c r="E176" s="57">
        <v>70</v>
      </c>
      <c r="F176" s="57">
        <v>9</v>
      </c>
      <c r="G176" s="57">
        <v>12.9</v>
      </c>
      <c r="H176" s="57" t="s">
        <v>323</v>
      </c>
      <c r="I176" s="16" t="s">
        <v>87</v>
      </c>
      <c r="J176" s="16" t="s">
        <v>87</v>
      </c>
      <c r="K176" s="16" t="s">
        <v>87</v>
      </c>
      <c r="L176" s="16" t="s">
        <v>87</v>
      </c>
    </row>
    <row r="177" spans="1:12" x14ac:dyDescent="0.25">
      <c r="A177" s="16" t="s">
        <v>96</v>
      </c>
      <c r="B177" s="16" t="s">
        <v>96</v>
      </c>
      <c r="C177" s="16" t="s">
        <v>326</v>
      </c>
      <c r="D177" s="16">
        <v>492</v>
      </c>
      <c r="E177" s="57">
        <v>24</v>
      </c>
      <c r="F177" s="57">
        <v>5</v>
      </c>
      <c r="G177" s="57">
        <v>20.8</v>
      </c>
      <c r="H177" s="57" t="s">
        <v>247</v>
      </c>
      <c r="I177" s="16">
        <v>25</v>
      </c>
      <c r="J177" s="16">
        <v>72</v>
      </c>
      <c r="K177" s="16">
        <v>15</v>
      </c>
      <c r="L177" s="16">
        <v>57</v>
      </c>
    </row>
    <row r="178" spans="1:12" x14ac:dyDescent="0.25">
      <c r="A178" s="16" t="s">
        <v>96</v>
      </c>
      <c r="B178" s="16" t="s">
        <v>96</v>
      </c>
      <c r="C178" s="16" t="s">
        <v>261</v>
      </c>
      <c r="D178" s="16">
        <v>499</v>
      </c>
      <c r="E178" s="57">
        <v>81</v>
      </c>
      <c r="F178" s="57">
        <v>14</v>
      </c>
      <c r="G178" s="57">
        <v>17.299999999999997</v>
      </c>
      <c r="H178" s="57" t="s">
        <v>262</v>
      </c>
      <c r="I178" s="16">
        <v>31.4</v>
      </c>
      <c r="J178" s="16">
        <v>841</v>
      </c>
      <c r="K178" s="16">
        <v>264</v>
      </c>
      <c r="L178" s="16">
        <v>577</v>
      </c>
    </row>
    <row r="179" spans="1:12" x14ac:dyDescent="0.25">
      <c r="A179" s="16" t="s">
        <v>96</v>
      </c>
      <c r="B179" s="16" t="s">
        <v>96</v>
      </c>
      <c r="C179" s="16" t="s">
        <v>121</v>
      </c>
      <c r="D179" s="16">
        <v>528</v>
      </c>
      <c r="E179" s="57">
        <v>150</v>
      </c>
      <c r="F179" s="57">
        <v>56</v>
      </c>
      <c r="G179" s="57">
        <v>37.299999999999997</v>
      </c>
      <c r="H179" s="57" t="s">
        <v>284</v>
      </c>
      <c r="I179" s="16">
        <v>31.17</v>
      </c>
      <c r="J179" s="16">
        <v>972</v>
      </c>
      <c r="K179" s="16">
        <v>303</v>
      </c>
      <c r="L179" s="16">
        <v>669</v>
      </c>
    </row>
    <row r="180" spans="1:12" x14ac:dyDescent="0.25">
      <c r="A180" s="16" t="s">
        <v>96</v>
      </c>
      <c r="B180" s="16" t="s">
        <v>96</v>
      </c>
      <c r="C180" s="16" t="s">
        <v>163</v>
      </c>
      <c r="D180" s="16">
        <v>554</v>
      </c>
      <c r="E180" s="57">
        <v>121</v>
      </c>
      <c r="F180" s="57">
        <v>38</v>
      </c>
      <c r="G180" s="57">
        <v>31.4</v>
      </c>
      <c r="H180" s="57" t="s">
        <v>301</v>
      </c>
      <c r="I180" s="16">
        <v>29.6</v>
      </c>
      <c r="J180" s="16">
        <v>554</v>
      </c>
      <c r="K180" s="16">
        <v>164</v>
      </c>
      <c r="L180" s="16">
        <v>390</v>
      </c>
    </row>
    <row r="181" spans="1:12" x14ac:dyDescent="0.25">
      <c r="A181" s="16" t="s">
        <v>96</v>
      </c>
      <c r="B181" s="16" t="s">
        <v>96</v>
      </c>
      <c r="C181" s="16" t="s">
        <v>122</v>
      </c>
      <c r="D181" s="16">
        <v>578</v>
      </c>
      <c r="E181" s="57">
        <v>169</v>
      </c>
      <c r="F181" s="57">
        <v>67</v>
      </c>
      <c r="G181" s="57">
        <v>39.6</v>
      </c>
      <c r="H181" s="57" t="s">
        <v>251</v>
      </c>
      <c r="I181" s="16">
        <v>40.28</v>
      </c>
      <c r="J181" s="16">
        <v>4081</v>
      </c>
      <c r="K181" s="16">
        <v>1644</v>
      </c>
      <c r="L181" s="16">
        <v>2437</v>
      </c>
    </row>
    <row r="182" spans="1:12" x14ac:dyDescent="0.25">
      <c r="A182" s="16" t="s">
        <v>96</v>
      </c>
      <c r="B182" s="16" t="s">
        <v>96</v>
      </c>
      <c r="C182" s="16" t="s">
        <v>123</v>
      </c>
      <c r="D182" s="16">
        <v>616</v>
      </c>
      <c r="E182" s="57">
        <v>460</v>
      </c>
      <c r="F182" s="57">
        <v>111</v>
      </c>
      <c r="G182" s="57">
        <v>24.099999999999998</v>
      </c>
      <c r="H182" s="57" t="s">
        <v>266</v>
      </c>
      <c r="I182" s="16">
        <v>43.5</v>
      </c>
      <c r="J182" s="16">
        <v>7035</v>
      </c>
      <c r="K182" s="16">
        <v>3063</v>
      </c>
      <c r="L182" s="16">
        <v>3972</v>
      </c>
    </row>
    <row r="183" spans="1:12" x14ac:dyDescent="0.25">
      <c r="A183" s="16" t="s">
        <v>96</v>
      </c>
      <c r="B183" s="16" t="s">
        <v>96</v>
      </c>
      <c r="C183" s="16" t="s">
        <v>124</v>
      </c>
      <c r="D183" s="16">
        <v>620</v>
      </c>
      <c r="E183" s="57">
        <v>230</v>
      </c>
      <c r="F183" s="57">
        <v>72</v>
      </c>
      <c r="G183" s="57">
        <v>31.3</v>
      </c>
      <c r="H183" s="57" t="s">
        <v>267</v>
      </c>
      <c r="I183" s="16" t="s">
        <v>87</v>
      </c>
      <c r="J183" s="16" t="s">
        <v>87</v>
      </c>
      <c r="K183" s="16" t="s">
        <v>87</v>
      </c>
      <c r="L183" s="16" t="s">
        <v>87</v>
      </c>
    </row>
    <row r="184" spans="1:12" x14ac:dyDescent="0.25">
      <c r="A184" s="16" t="s">
        <v>96</v>
      </c>
      <c r="B184" s="16" t="s">
        <v>96</v>
      </c>
      <c r="C184" s="16" t="s">
        <v>337</v>
      </c>
      <c r="D184" s="16">
        <v>498</v>
      </c>
      <c r="E184" s="57">
        <v>101</v>
      </c>
      <c r="F184" s="57">
        <v>21</v>
      </c>
      <c r="G184" s="57">
        <v>20.8</v>
      </c>
      <c r="H184" s="57" t="s">
        <v>237</v>
      </c>
      <c r="I184" s="16">
        <v>32</v>
      </c>
      <c r="J184" s="16">
        <v>1934</v>
      </c>
      <c r="K184" s="16">
        <v>619</v>
      </c>
      <c r="L184" s="16">
        <v>1315</v>
      </c>
    </row>
    <row r="185" spans="1:12" x14ac:dyDescent="0.25">
      <c r="A185" s="16" t="s">
        <v>96</v>
      </c>
      <c r="B185" s="16" t="s">
        <v>96</v>
      </c>
      <c r="C185" s="16" t="s">
        <v>125</v>
      </c>
      <c r="D185" s="16">
        <v>642</v>
      </c>
      <c r="E185" s="57">
        <v>401</v>
      </c>
      <c r="F185" s="57">
        <v>55</v>
      </c>
      <c r="G185" s="57">
        <v>13.700000000000001</v>
      </c>
      <c r="H185" s="57" t="s">
        <v>305</v>
      </c>
      <c r="I185" s="16" t="s">
        <v>87</v>
      </c>
      <c r="J185" s="16" t="s">
        <v>87</v>
      </c>
      <c r="K185" s="16" t="s">
        <v>87</v>
      </c>
      <c r="L185" s="16" t="s">
        <v>87</v>
      </c>
    </row>
    <row r="186" spans="1:12" x14ac:dyDescent="0.25">
      <c r="A186" s="16" t="s">
        <v>96</v>
      </c>
      <c r="B186" s="16" t="s">
        <v>96</v>
      </c>
      <c r="C186" s="16" t="s">
        <v>181</v>
      </c>
      <c r="D186" s="16">
        <v>643</v>
      </c>
      <c r="E186" s="57">
        <v>450</v>
      </c>
      <c r="F186" s="57">
        <v>61</v>
      </c>
      <c r="G186" s="57">
        <v>13.600000000000001</v>
      </c>
      <c r="H186" s="57" t="s">
        <v>293</v>
      </c>
      <c r="I186" s="16" t="s">
        <v>87</v>
      </c>
      <c r="J186" s="16" t="s">
        <v>87</v>
      </c>
      <c r="K186" s="16" t="s">
        <v>87</v>
      </c>
      <c r="L186" s="16" t="s">
        <v>87</v>
      </c>
    </row>
    <row r="187" spans="1:12" x14ac:dyDescent="0.25">
      <c r="A187" s="16" t="s">
        <v>96</v>
      </c>
      <c r="B187" s="16" t="s">
        <v>96</v>
      </c>
      <c r="C187" s="16" t="s">
        <v>341</v>
      </c>
      <c r="D187" s="16">
        <v>674</v>
      </c>
      <c r="E187" s="57">
        <v>60</v>
      </c>
      <c r="F187" s="57">
        <v>10</v>
      </c>
      <c r="G187" s="57">
        <v>16.7</v>
      </c>
      <c r="H187" s="57" t="s">
        <v>334</v>
      </c>
      <c r="I187" s="16">
        <v>37.1</v>
      </c>
      <c r="J187" s="16">
        <v>364</v>
      </c>
      <c r="K187" s="16">
        <v>135</v>
      </c>
      <c r="L187" s="16">
        <v>229</v>
      </c>
    </row>
    <row r="188" spans="1:12" x14ac:dyDescent="0.25">
      <c r="A188" s="16" t="s">
        <v>96</v>
      </c>
      <c r="B188" s="16" t="s">
        <v>96</v>
      </c>
      <c r="C188" s="16" t="s">
        <v>126</v>
      </c>
      <c r="D188" s="16">
        <v>688</v>
      </c>
      <c r="E188" s="57">
        <v>250</v>
      </c>
      <c r="F188" s="57">
        <v>85</v>
      </c>
      <c r="G188" s="57">
        <v>34</v>
      </c>
      <c r="H188" s="57" t="s">
        <v>240</v>
      </c>
      <c r="I188" s="16" t="s">
        <v>87</v>
      </c>
      <c r="J188" s="16" t="s">
        <v>87</v>
      </c>
      <c r="K188" s="16" t="s">
        <v>87</v>
      </c>
      <c r="L188" s="16" t="s">
        <v>87</v>
      </c>
    </row>
    <row r="189" spans="1:12" x14ac:dyDescent="0.25">
      <c r="A189" s="16" t="s">
        <v>96</v>
      </c>
      <c r="B189" s="16" t="s">
        <v>96</v>
      </c>
      <c r="C189" s="16" t="s">
        <v>127</v>
      </c>
      <c r="D189" s="16">
        <v>703</v>
      </c>
      <c r="E189" s="57">
        <v>150</v>
      </c>
      <c r="F189" s="57">
        <v>28</v>
      </c>
      <c r="G189" s="57">
        <v>18.7</v>
      </c>
      <c r="H189" s="57" t="s">
        <v>248</v>
      </c>
      <c r="I189" s="16">
        <v>26.47</v>
      </c>
      <c r="J189" s="16">
        <v>2882</v>
      </c>
      <c r="K189" s="16">
        <v>763</v>
      </c>
      <c r="L189" s="16">
        <v>2119</v>
      </c>
    </row>
    <row r="190" spans="1:12" x14ac:dyDescent="0.25">
      <c r="A190" s="16" t="s">
        <v>96</v>
      </c>
      <c r="B190" s="16" t="s">
        <v>96</v>
      </c>
      <c r="C190" s="16" t="s">
        <v>128</v>
      </c>
      <c r="D190" s="16">
        <v>705</v>
      </c>
      <c r="E190" s="57">
        <v>90</v>
      </c>
      <c r="F190" s="57">
        <v>33</v>
      </c>
      <c r="G190" s="57">
        <v>36.700000000000003</v>
      </c>
      <c r="H190" s="57" t="s">
        <v>270</v>
      </c>
      <c r="I190" s="16" t="s">
        <v>87</v>
      </c>
      <c r="J190" s="16" t="s">
        <v>87</v>
      </c>
      <c r="K190" s="16" t="s">
        <v>87</v>
      </c>
      <c r="L190" s="16" t="s">
        <v>87</v>
      </c>
    </row>
    <row r="191" spans="1:12" x14ac:dyDescent="0.25">
      <c r="A191" s="16" t="s">
        <v>96</v>
      </c>
      <c r="B191" s="16" t="s">
        <v>96</v>
      </c>
      <c r="C191" s="16" t="s">
        <v>129</v>
      </c>
      <c r="D191" s="16">
        <v>724</v>
      </c>
      <c r="E191" s="57">
        <v>350</v>
      </c>
      <c r="F191" s="57">
        <v>144</v>
      </c>
      <c r="G191" s="57">
        <v>41.099999999999994</v>
      </c>
      <c r="H191" s="57" t="s">
        <v>245</v>
      </c>
      <c r="I191" s="16" t="s">
        <v>87</v>
      </c>
      <c r="J191" s="16" t="s">
        <v>87</v>
      </c>
      <c r="K191" s="16" t="s">
        <v>87</v>
      </c>
      <c r="L191" s="16" t="s">
        <v>87</v>
      </c>
    </row>
    <row r="192" spans="1:12" x14ac:dyDescent="0.25">
      <c r="A192" s="16" t="s">
        <v>96</v>
      </c>
      <c r="B192" s="16" t="s">
        <v>96</v>
      </c>
      <c r="C192" s="16" t="s">
        <v>130</v>
      </c>
      <c r="D192" s="16">
        <v>752</v>
      </c>
      <c r="E192" s="57">
        <v>349</v>
      </c>
      <c r="F192" s="57">
        <v>152</v>
      </c>
      <c r="G192" s="57">
        <v>43.6</v>
      </c>
      <c r="H192" s="57" t="s">
        <v>301</v>
      </c>
      <c r="I192" s="16">
        <v>45.2</v>
      </c>
      <c r="J192" s="16">
        <v>5901</v>
      </c>
      <c r="K192" s="16">
        <v>2668</v>
      </c>
      <c r="L192" s="16">
        <v>3233</v>
      </c>
    </row>
    <row r="193" spans="1:20" x14ac:dyDescent="0.25">
      <c r="A193" s="16" t="s">
        <v>96</v>
      </c>
      <c r="B193" s="16" t="s">
        <v>96</v>
      </c>
      <c r="C193" s="16" t="s">
        <v>131</v>
      </c>
      <c r="D193" s="16">
        <v>756</v>
      </c>
      <c r="E193" s="57">
        <v>200</v>
      </c>
      <c r="F193" s="57">
        <v>61</v>
      </c>
      <c r="G193" s="57">
        <v>30.5</v>
      </c>
      <c r="H193" s="57" t="s">
        <v>266</v>
      </c>
      <c r="I193" s="16" t="s">
        <v>87</v>
      </c>
      <c r="J193" s="16" t="s">
        <v>87</v>
      </c>
      <c r="K193" s="16" t="s">
        <v>87</v>
      </c>
      <c r="L193" s="16" t="s">
        <v>87</v>
      </c>
    </row>
    <row r="194" spans="1:20" x14ac:dyDescent="0.25">
      <c r="A194" s="16" t="s">
        <v>96</v>
      </c>
      <c r="B194" s="16" t="s">
        <v>96</v>
      </c>
      <c r="C194" s="16" t="s">
        <v>132</v>
      </c>
      <c r="D194" s="16">
        <v>807</v>
      </c>
      <c r="E194" s="57">
        <v>123</v>
      </c>
      <c r="F194" s="57">
        <v>41</v>
      </c>
      <c r="G194" s="57">
        <v>33.300000000000004</v>
      </c>
      <c r="H194" s="57" t="s">
        <v>254</v>
      </c>
      <c r="I194" s="16" t="s">
        <v>87</v>
      </c>
      <c r="J194" s="16" t="s">
        <v>87</v>
      </c>
      <c r="K194" s="16" t="s">
        <v>87</v>
      </c>
      <c r="L194" s="16" t="s">
        <v>87</v>
      </c>
    </row>
    <row r="195" spans="1:20" x14ac:dyDescent="0.25">
      <c r="A195" s="16" t="s">
        <v>96</v>
      </c>
      <c r="B195" s="16" t="s">
        <v>96</v>
      </c>
      <c r="C195" s="16" t="s">
        <v>133</v>
      </c>
      <c r="D195" s="16">
        <v>804</v>
      </c>
      <c r="E195" s="57">
        <v>422</v>
      </c>
      <c r="F195" s="57">
        <v>50</v>
      </c>
      <c r="G195" s="57">
        <v>11.799999999999999</v>
      </c>
      <c r="H195" s="57" t="s">
        <v>234</v>
      </c>
      <c r="I195" s="16" t="s">
        <v>87</v>
      </c>
      <c r="J195" s="16" t="s">
        <v>87</v>
      </c>
      <c r="K195" s="16" t="s">
        <v>87</v>
      </c>
      <c r="L195" s="16" t="s">
        <v>87</v>
      </c>
    </row>
    <row r="196" spans="1:20" x14ac:dyDescent="0.25">
      <c r="A196" s="16" t="s">
        <v>96</v>
      </c>
      <c r="B196" s="16" t="s">
        <v>96</v>
      </c>
      <c r="C196" s="16" t="s">
        <v>134</v>
      </c>
      <c r="D196" s="16">
        <v>826</v>
      </c>
      <c r="E196" s="57">
        <v>650</v>
      </c>
      <c r="F196" s="57">
        <v>148</v>
      </c>
      <c r="G196" s="57">
        <v>22.8</v>
      </c>
      <c r="H196" s="57" t="s">
        <v>246</v>
      </c>
      <c r="I196" s="16" t="s">
        <v>87</v>
      </c>
      <c r="J196" s="16" t="s">
        <v>87</v>
      </c>
      <c r="K196" s="16" t="s">
        <v>87</v>
      </c>
      <c r="L196" s="16" t="s">
        <v>87</v>
      </c>
    </row>
    <row r="197" spans="1:20" x14ac:dyDescent="0.25">
      <c r="A197" s="16" t="s">
        <v>96</v>
      </c>
      <c r="B197" s="16" t="s">
        <v>96</v>
      </c>
      <c r="C197" s="16" t="s">
        <v>173</v>
      </c>
      <c r="D197" s="16">
        <v>840</v>
      </c>
      <c r="E197" s="57">
        <v>434</v>
      </c>
      <c r="F197" s="57">
        <v>84</v>
      </c>
      <c r="G197" s="57">
        <v>19.399999999999999</v>
      </c>
      <c r="H197" s="57" t="s">
        <v>237</v>
      </c>
      <c r="I197" s="16" t="s">
        <v>87</v>
      </c>
      <c r="J197" s="16" t="s">
        <v>87</v>
      </c>
      <c r="K197" s="16" t="s">
        <v>87</v>
      </c>
      <c r="L197" s="16" t="s">
        <v>87</v>
      </c>
    </row>
    <row r="200" spans="1:20" x14ac:dyDescent="0.25">
      <c r="A200" s="12" t="s">
        <v>14</v>
      </c>
    </row>
    <row r="201" spans="1:20" x14ac:dyDescent="0.25">
      <c r="A201" s="17" t="s">
        <v>399</v>
      </c>
    </row>
    <row r="202" spans="1:20" x14ac:dyDescent="0.25">
      <c r="A202" s="17"/>
    </row>
    <row r="203" spans="1:20" x14ac:dyDescent="0.25">
      <c r="A203" s="18"/>
    </row>
    <row r="204" spans="1:20" x14ac:dyDescent="0.25">
      <c r="A204" s="19"/>
    </row>
    <row r="205" spans="1:20" x14ac:dyDescent="0.25">
      <c r="A205" s="20"/>
    </row>
    <row r="206" spans="1:20" x14ac:dyDescent="0.25">
      <c r="A206" s="20"/>
    </row>
    <row r="207" spans="1:20" x14ac:dyDescent="0.25">
      <c r="A207" s="18" t="s">
        <v>16</v>
      </c>
    </row>
    <row r="208" spans="1:20" ht="15" customHeight="1" x14ac:dyDescent="0.25">
      <c r="A208" s="61" t="s">
        <v>17</v>
      </c>
      <c r="B208" s="61"/>
      <c r="C208" s="61"/>
      <c r="D208" s="61"/>
      <c r="E208" s="61"/>
      <c r="F208" s="61"/>
      <c r="G208" s="61"/>
      <c r="H208" s="61"/>
      <c r="I208" s="61"/>
      <c r="J208" s="61"/>
      <c r="K208" s="61"/>
      <c r="L208" s="61"/>
      <c r="M208" s="61"/>
      <c r="N208" s="61"/>
      <c r="O208" s="61"/>
      <c r="P208" s="61"/>
      <c r="Q208" s="61"/>
      <c r="R208" s="61"/>
      <c r="S208" s="61"/>
      <c r="T208" s="61"/>
    </row>
    <row r="209" spans="1:20" x14ac:dyDescent="0.25">
      <c r="A209" s="61"/>
      <c r="B209" s="61"/>
      <c r="C209" s="61"/>
      <c r="D209" s="61"/>
      <c r="E209" s="61"/>
      <c r="F209" s="61"/>
      <c r="G209" s="61"/>
      <c r="H209" s="61"/>
      <c r="I209" s="61"/>
      <c r="J209" s="61"/>
      <c r="K209" s="61"/>
      <c r="L209" s="61"/>
      <c r="M209" s="61"/>
      <c r="N209" s="61"/>
      <c r="O209" s="61"/>
      <c r="P209" s="61"/>
      <c r="Q209" s="61"/>
      <c r="R209" s="61"/>
      <c r="S209" s="61"/>
      <c r="T209" s="61"/>
    </row>
    <row r="210" spans="1:20" x14ac:dyDescent="0.25">
      <c r="A210" s="61"/>
      <c r="B210" s="61"/>
      <c r="C210" s="61"/>
      <c r="D210" s="61"/>
      <c r="E210" s="61"/>
      <c r="F210" s="61"/>
      <c r="G210" s="61"/>
      <c r="H210" s="61"/>
      <c r="I210" s="61"/>
      <c r="J210" s="61"/>
      <c r="K210" s="61"/>
      <c r="L210" s="61"/>
      <c r="M210" s="61"/>
      <c r="N210" s="61"/>
      <c r="O210" s="61"/>
      <c r="P210" s="61"/>
      <c r="Q210" s="61"/>
      <c r="R210" s="61"/>
      <c r="S210" s="61"/>
      <c r="T210" s="61"/>
    </row>
    <row r="211" spans="1:20" x14ac:dyDescent="0.25">
      <c r="A211" s="61"/>
      <c r="B211" s="61"/>
      <c r="C211" s="61"/>
      <c r="D211" s="61"/>
      <c r="E211" s="61"/>
      <c r="F211" s="61"/>
      <c r="G211" s="61"/>
      <c r="H211" s="61"/>
      <c r="I211" s="61"/>
      <c r="J211" s="61"/>
      <c r="K211" s="61"/>
      <c r="L211" s="61"/>
      <c r="M211" s="61"/>
      <c r="N211" s="61"/>
      <c r="O211" s="61"/>
      <c r="P211" s="61"/>
      <c r="Q211" s="61"/>
      <c r="R211" s="61"/>
      <c r="S211" s="61"/>
      <c r="T211" s="61"/>
    </row>
    <row r="212" spans="1:20" x14ac:dyDescent="0.25">
      <c r="A212" s="61"/>
      <c r="B212" s="61"/>
      <c r="C212" s="61"/>
      <c r="D212" s="61"/>
      <c r="E212" s="61"/>
      <c r="F212" s="61"/>
      <c r="G212" s="61"/>
      <c r="H212" s="61"/>
      <c r="I212" s="61"/>
      <c r="J212" s="61"/>
      <c r="K212" s="61"/>
      <c r="L212" s="61"/>
      <c r="M212" s="61"/>
      <c r="N212" s="61"/>
      <c r="O212" s="61"/>
      <c r="P212" s="61"/>
      <c r="Q212" s="61"/>
      <c r="R212" s="61"/>
      <c r="S212" s="61"/>
      <c r="T212" s="61"/>
    </row>
    <row r="213" spans="1:20" ht="34.5" customHeight="1" x14ac:dyDescent="0.25">
      <c r="A213" s="61"/>
      <c r="B213" s="61"/>
      <c r="C213" s="61"/>
      <c r="D213" s="61"/>
      <c r="E213" s="61"/>
      <c r="F213" s="61"/>
      <c r="G213" s="61"/>
      <c r="H213" s="61"/>
      <c r="I213" s="61"/>
      <c r="J213" s="61"/>
      <c r="K213" s="61"/>
      <c r="L213" s="61"/>
      <c r="M213" s="61"/>
      <c r="N213" s="61"/>
      <c r="O213" s="61"/>
      <c r="P213" s="61"/>
      <c r="Q213" s="61"/>
      <c r="R213" s="61"/>
      <c r="S213" s="61"/>
      <c r="T213" s="61"/>
    </row>
  </sheetData>
  <mergeCells count="1">
    <mergeCell ref="A208:T21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zoomScaleNormal="100" workbookViewId="0"/>
  </sheetViews>
  <sheetFormatPr defaultRowHeight="15" x14ac:dyDescent="0.25"/>
  <cols>
    <col min="1" max="2" width="40" style="2" customWidth="1"/>
    <col min="3" max="16384" width="9.140625" style="2"/>
  </cols>
  <sheetData>
    <row r="1" spans="1:2" x14ac:dyDescent="0.25">
      <c r="A1" s="1" t="s">
        <v>439</v>
      </c>
    </row>
    <row r="2" spans="1:2" x14ac:dyDescent="0.25">
      <c r="A2" s="1" t="s">
        <v>468</v>
      </c>
    </row>
    <row r="4" spans="1:2" x14ac:dyDescent="0.25">
      <c r="A4" s="34" t="s">
        <v>440</v>
      </c>
      <c r="B4" s="34" t="s">
        <v>441</v>
      </c>
    </row>
    <row r="5" spans="1:2" x14ac:dyDescent="0.25">
      <c r="A5" s="35" t="s">
        <v>394</v>
      </c>
      <c r="B5" s="35"/>
    </row>
    <row r="6" spans="1:2" x14ac:dyDescent="0.25">
      <c r="A6" s="34" t="s">
        <v>287</v>
      </c>
      <c r="B6" s="34" t="s">
        <v>297</v>
      </c>
    </row>
    <row r="7" spans="1:2" x14ac:dyDescent="0.25">
      <c r="A7" s="34" t="s">
        <v>85</v>
      </c>
      <c r="B7" s="34" t="s">
        <v>302</v>
      </c>
    </row>
    <row r="8" spans="1:2" x14ac:dyDescent="0.25">
      <c r="A8" s="34" t="s">
        <v>327</v>
      </c>
      <c r="B8" s="34" t="s">
        <v>141</v>
      </c>
    </row>
    <row r="9" spans="1:2" x14ac:dyDescent="0.25">
      <c r="A9" s="34" t="s">
        <v>388</v>
      </c>
      <c r="B9" s="34" t="s">
        <v>380</v>
      </c>
    </row>
    <row r="10" spans="1:2" x14ac:dyDescent="0.25">
      <c r="A10" s="34" t="s">
        <v>141</v>
      </c>
      <c r="B10" s="34" t="s">
        <v>383</v>
      </c>
    </row>
    <row r="11" spans="1:2" x14ac:dyDescent="0.25">
      <c r="A11" s="34" t="s">
        <v>381</v>
      </c>
    </row>
    <row r="12" spans="1:2" x14ac:dyDescent="0.25">
      <c r="A12" s="34" t="s">
        <v>382</v>
      </c>
    </row>
    <row r="13" spans="1:2" x14ac:dyDescent="0.25">
      <c r="A13" s="35" t="s">
        <v>395</v>
      </c>
      <c r="B13" s="35"/>
    </row>
    <row r="14" spans="1:2" x14ac:dyDescent="0.25">
      <c r="A14" s="34" t="s">
        <v>362</v>
      </c>
    </row>
    <row r="15" spans="1:2" x14ac:dyDescent="0.25">
      <c r="A15" s="34" t="s">
        <v>152</v>
      </c>
    </row>
    <row r="16" spans="1:2" x14ac:dyDescent="0.25">
      <c r="A16" s="34" t="s">
        <v>314</v>
      </c>
    </row>
    <row r="17" spans="1:2" x14ac:dyDescent="0.25">
      <c r="A17" s="34" t="s">
        <v>150</v>
      </c>
    </row>
    <row r="18" spans="1:2" x14ac:dyDescent="0.25">
      <c r="A18" s="34" t="s">
        <v>352</v>
      </c>
    </row>
    <row r="19" spans="1:2" x14ac:dyDescent="0.25">
      <c r="A19" s="35" t="s">
        <v>396</v>
      </c>
      <c r="B19" s="35"/>
    </row>
    <row r="20" spans="1:2" x14ac:dyDescent="0.25">
      <c r="A20" s="34" t="s">
        <v>442</v>
      </c>
      <c r="B20" s="34" t="s">
        <v>278</v>
      </c>
    </row>
    <row r="21" spans="1:2" x14ac:dyDescent="0.25">
      <c r="A21" s="34" t="s">
        <v>296</v>
      </c>
      <c r="B21" s="34" t="s">
        <v>281</v>
      </c>
    </row>
    <row r="22" spans="1:2" x14ac:dyDescent="0.25">
      <c r="A22" s="34" t="s">
        <v>64</v>
      </c>
      <c r="B22" s="34" t="s">
        <v>283</v>
      </c>
    </row>
    <row r="23" spans="1:2" x14ac:dyDescent="0.25">
      <c r="A23" s="34" t="s">
        <v>70</v>
      </c>
      <c r="B23" s="34" t="s">
        <v>44</v>
      </c>
    </row>
    <row r="24" spans="1:2" x14ac:dyDescent="0.25">
      <c r="A24" s="34" t="s">
        <v>34</v>
      </c>
      <c r="B24" s="34" t="s">
        <v>60</v>
      </c>
    </row>
    <row r="25" spans="1:2" x14ac:dyDescent="0.25">
      <c r="A25" s="35" t="s">
        <v>10</v>
      </c>
      <c r="B25" s="35"/>
    </row>
    <row r="26" spans="1:2" x14ac:dyDescent="0.25">
      <c r="A26" s="34" t="s">
        <v>300</v>
      </c>
    </row>
    <row r="27" spans="1:2" x14ac:dyDescent="0.25">
      <c r="A27" s="35" t="s">
        <v>12</v>
      </c>
      <c r="B27" s="35"/>
    </row>
    <row r="28" spans="1:2" x14ac:dyDescent="0.25">
      <c r="A28" s="34" t="s">
        <v>98</v>
      </c>
      <c r="B28" s="34" t="s">
        <v>99</v>
      </c>
    </row>
    <row r="29" spans="1:2" x14ac:dyDescent="0.25">
      <c r="A29" s="34" t="s">
        <v>99</v>
      </c>
      <c r="B29" s="34" t="s">
        <v>101</v>
      </c>
    </row>
    <row r="30" spans="1:2" x14ac:dyDescent="0.25">
      <c r="A30" s="34" t="s">
        <v>235</v>
      </c>
      <c r="B30" s="34" t="s">
        <v>121</v>
      </c>
    </row>
    <row r="31" spans="1:2" x14ac:dyDescent="0.25">
      <c r="A31" s="34" t="s">
        <v>102</v>
      </c>
      <c r="B31" s="34" t="s">
        <v>181</v>
      </c>
    </row>
    <row r="32" spans="1:2" x14ac:dyDescent="0.25">
      <c r="A32" s="34" t="s">
        <v>116</v>
      </c>
      <c r="B32" s="34" t="s">
        <v>434</v>
      </c>
    </row>
    <row r="33" spans="1:1" x14ac:dyDescent="0.25">
      <c r="A33" s="34" t="s">
        <v>117</v>
      </c>
    </row>
    <row r="34" spans="1:1" x14ac:dyDescent="0.25">
      <c r="A34" s="34" t="s">
        <v>118</v>
      </c>
    </row>
    <row r="35" spans="1:1" x14ac:dyDescent="0.25">
      <c r="A35" s="34" t="s">
        <v>121</v>
      </c>
    </row>
    <row r="36" spans="1:1" x14ac:dyDescent="0.25">
      <c r="A36" s="34" t="s">
        <v>124</v>
      </c>
    </row>
    <row r="37" spans="1:1" x14ac:dyDescent="0.25">
      <c r="A37" s="34" t="s">
        <v>126</v>
      </c>
    </row>
    <row r="39" spans="1:1" x14ac:dyDescent="0.25">
      <c r="A39" s="1" t="s">
        <v>14</v>
      </c>
    </row>
    <row r="40" spans="1:1" x14ac:dyDescent="0.25">
      <c r="A40" s="37" t="s">
        <v>471</v>
      </c>
    </row>
    <row r="42" spans="1:1" x14ac:dyDescent="0.25">
      <c r="A42" s="7" t="s">
        <v>15</v>
      </c>
    </row>
    <row r="43" spans="1:1" x14ac:dyDescent="0.25">
      <c r="A43" s="2" t="s">
        <v>443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zoomScaleNormal="100" workbookViewId="0"/>
  </sheetViews>
  <sheetFormatPr defaultRowHeight="15" x14ac:dyDescent="0.25"/>
  <cols>
    <col min="1" max="2" width="31.5703125" style="2" customWidth="1"/>
    <col min="3" max="16384" width="9.140625" style="2"/>
  </cols>
  <sheetData>
    <row r="1" spans="1:2" x14ac:dyDescent="0.25">
      <c r="A1" s="36" t="s">
        <v>444</v>
      </c>
    </row>
    <row r="2" spans="1:2" x14ac:dyDescent="0.25">
      <c r="A2" s="1" t="s">
        <v>468</v>
      </c>
    </row>
    <row r="4" spans="1:2" x14ac:dyDescent="0.25">
      <c r="A4" s="34" t="s">
        <v>445</v>
      </c>
      <c r="B4" s="34" t="s">
        <v>446</v>
      </c>
    </row>
    <row r="5" spans="1:2" x14ac:dyDescent="0.25">
      <c r="A5" s="35" t="s">
        <v>394</v>
      </c>
      <c r="B5" s="35"/>
    </row>
    <row r="6" spans="1:2" x14ac:dyDescent="0.25">
      <c r="A6" s="34" t="s">
        <v>447</v>
      </c>
    </row>
    <row r="7" spans="1:2" x14ac:dyDescent="0.25">
      <c r="A7" s="34" t="s">
        <v>84</v>
      </c>
      <c r="B7" s="34" t="s">
        <v>84</v>
      </c>
    </row>
    <row r="8" spans="1:2" x14ac:dyDescent="0.25">
      <c r="A8" s="35" t="s">
        <v>395</v>
      </c>
      <c r="B8" s="35"/>
    </row>
    <row r="9" spans="1:2" x14ac:dyDescent="0.25">
      <c r="A9" s="34" t="s">
        <v>448</v>
      </c>
      <c r="B9" s="34" t="s">
        <v>362</v>
      </c>
    </row>
    <row r="10" spans="1:2" x14ac:dyDescent="0.25">
      <c r="A10" s="62" t="s">
        <v>396</v>
      </c>
      <c r="B10" s="62"/>
    </row>
    <row r="11" spans="1:2" x14ac:dyDescent="0.25">
      <c r="A11" s="34" t="s">
        <v>50</v>
      </c>
      <c r="B11" s="34" t="s">
        <v>50</v>
      </c>
    </row>
    <row r="12" spans="1:2" x14ac:dyDescent="0.25">
      <c r="A12" s="34" t="s">
        <v>46</v>
      </c>
      <c r="B12" s="34" t="s">
        <v>46</v>
      </c>
    </row>
    <row r="13" spans="1:2" x14ac:dyDescent="0.25">
      <c r="A13" s="34" t="s">
        <v>44</v>
      </c>
      <c r="B13" s="34" t="s">
        <v>44</v>
      </c>
    </row>
    <row r="14" spans="1:2" x14ac:dyDescent="0.25">
      <c r="B14" s="34" t="s">
        <v>32</v>
      </c>
    </row>
    <row r="15" spans="1:2" x14ac:dyDescent="0.25">
      <c r="B15" s="34" t="s">
        <v>70</v>
      </c>
    </row>
    <row r="16" spans="1:2" x14ac:dyDescent="0.25">
      <c r="B16" s="34" t="s">
        <v>76</v>
      </c>
    </row>
    <row r="17" spans="1:2" x14ac:dyDescent="0.25">
      <c r="A17" s="35" t="s">
        <v>12</v>
      </c>
      <c r="B17" s="35"/>
    </row>
    <row r="18" spans="1:2" x14ac:dyDescent="0.25">
      <c r="A18" s="34" t="s">
        <v>103</v>
      </c>
      <c r="B18" s="34" t="s">
        <v>106</v>
      </c>
    </row>
    <row r="19" spans="1:2" x14ac:dyDescent="0.25">
      <c r="A19" s="34" t="s">
        <v>118</v>
      </c>
      <c r="B19" s="34" t="s">
        <v>110</v>
      </c>
    </row>
    <row r="20" spans="1:2" x14ac:dyDescent="0.25">
      <c r="A20" s="34" t="s">
        <v>120</v>
      </c>
      <c r="B20" s="34" t="s">
        <v>117</v>
      </c>
    </row>
    <row r="21" spans="1:2" x14ac:dyDescent="0.25">
      <c r="B21" s="34" t="s">
        <v>122</v>
      </c>
    </row>
    <row r="22" spans="1:2" x14ac:dyDescent="0.25">
      <c r="B22" s="34" t="s">
        <v>123</v>
      </c>
    </row>
    <row r="23" spans="1:2" x14ac:dyDescent="0.25">
      <c r="A23" s="34" t="s">
        <v>131</v>
      </c>
      <c r="B23" s="34" t="s">
        <v>131</v>
      </c>
    </row>
    <row r="26" spans="1:2" x14ac:dyDescent="0.25">
      <c r="A26" s="1" t="s">
        <v>14</v>
      </c>
    </row>
    <row r="27" spans="1:2" x14ac:dyDescent="0.25">
      <c r="A27" s="37" t="s">
        <v>449</v>
      </c>
    </row>
    <row r="29" spans="1:2" x14ac:dyDescent="0.25">
      <c r="A29" s="7" t="s">
        <v>15</v>
      </c>
    </row>
    <row r="30" spans="1:2" x14ac:dyDescent="0.25">
      <c r="A30" s="2" t="s">
        <v>450</v>
      </c>
    </row>
  </sheetData>
  <mergeCells count="1">
    <mergeCell ref="A10:B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heetViews>
  <sheetFormatPr defaultRowHeight="15" x14ac:dyDescent="0.25"/>
  <cols>
    <col min="1" max="1" width="30.28515625" style="2" bestFit="1" customWidth="1"/>
    <col min="2" max="16384" width="9.140625" style="2"/>
  </cols>
  <sheetData>
    <row r="1" spans="1:7" x14ac:dyDescent="0.25">
      <c r="A1" s="1" t="s">
        <v>504</v>
      </c>
    </row>
    <row r="2" spans="1:7" x14ac:dyDescent="0.25">
      <c r="A2" s="1" t="s">
        <v>468</v>
      </c>
    </row>
    <row r="6" spans="1:7" x14ac:dyDescent="0.25">
      <c r="A6" s="3"/>
      <c r="B6" s="3">
        <v>2005</v>
      </c>
      <c r="C6" s="3">
        <v>2008</v>
      </c>
      <c r="D6" s="3">
        <v>2010</v>
      </c>
      <c r="E6" s="3">
        <v>2012</v>
      </c>
      <c r="F6" s="3">
        <v>2014</v>
      </c>
      <c r="G6" s="3">
        <v>2015</v>
      </c>
    </row>
    <row r="7" spans="1:7" x14ac:dyDescent="0.25">
      <c r="A7" s="4" t="s">
        <v>2</v>
      </c>
      <c r="B7" s="21">
        <v>7.4626865999999996</v>
      </c>
      <c r="C7" s="21">
        <v>9.2857143000000004</v>
      </c>
      <c r="D7" s="21">
        <v>6.4516129000000006</v>
      </c>
      <c r="E7" s="21">
        <v>6.25</v>
      </c>
      <c r="F7" s="21">
        <v>9.6774193999999998</v>
      </c>
      <c r="G7" s="21">
        <v>14.876033099999999</v>
      </c>
    </row>
    <row r="8" spans="1:7" x14ac:dyDescent="0.25">
      <c r="A8" s="6" t="s">
        <v>3</v>
      </c>
      <c r="B8" s="21">
        <v>15.6697557</v>
      </c>
      <c r="C8" s="21">
        <v>18.213058400000001</v>
      </c>
      <c r="D8" s="21">
        <v>18.997574799999999</v>
      </c>
      <c r="E8" s="21">
        <v>19.935948799999998</v>
      </c>
      <c r="F8" s="21">
        <v>20.0162075</v>
      </c>
      <c r="G8" s="21">
        <v>19.455252900000001</v>
      </c>
    </row>
    <row r="9" spans="1:7" x14ac:dyDescent="0.25">
      <c r="A9" s="4" t="s">
        <v>4</v>
      </c>
      <c r="B9" s="21">
        <v>18.8073394</v>
      </c>
      <c r="C9" s="21">
        <v>20.8333333</v>
      </c>
      <c r="D9" s="21">
        <v>16.818181800000001</v>
      </c>
      <c r="E9" s="21">
        <v>16.017316000000001</v>
      </c>
      <c r="F9" s="21">
        <v>17.672413800000001</v>
      </c>
      <c r="G9" s="21">
        <v>19.409282699999999</v>
      </c>
    </row>
    <row r="10" spans="1:7" x14ac:dyDescent="0.25">
      <c r="A10" s="6" t="s">
        <v>5</v>
      </c>
      <c r="B10" s="21">
        <v>16.176470600000002</v>
      </c>
      <c r="C10" s="21">
        <v>24.193548400000001</v>
      </c>
      <c r="D10" s="21">
        <v>23.140495899999998</v>
      </c>
      <c r="E10" s="21">
        <v>23.869346699999998</v>
      </c>
      <c r="F10" s="21">
        <v>24.8743719</v>
      </c>
      <c r="G10" s="21">
        <v>23.341523299999999</v>
      </c>
    </row>
    <row r="11" spans="1:7" x14ac:dyDescent="0.25">
      <c r="A11" s="4" t="s">
        <v>11</v>
      </c>
      <c r="B11" s="21">
        <v>9.8901099000000006</v>
      </c>
      <c r="C11" s="21">
        <v>8.6419753000000004</v>
      </c>
      <c r="D11" s="21">
        <v>5.7894737000000003</v>
      </c>
      <c r="E11" s="21">
        <v>9.5505618000000005</v>
      </c>
      <c r="F11" s="21">
        <v>11.3513514</v>
      </c>
      <c r="G11" s="21">
        <v>9.2391303999999987</v>
      </c>
    </row>
    <row r="12" spans="1:7" x14ac:dyDescent="0.25">
      <c r="A12" s="6" t="s">
        <v>6</v>
      </c>
      <c r="B12" s="21">
        <v>5.8823528999999999</v>
      </c>
      <c r="C12" s="21">
        <v>6.7961165000000001</v>
      </c>
      <c r="D12" s="21">
        <v>8.7912087999999997</v>
      </c>
      <c r="E12" s="21">
        <v>10.9375</v>
      </c>
      <c r="F12" s="21">
        <v>11.864406800000001</v>
      </c>
      <c r="G12" s="21">
        <v>9.8360656000000013</v>
      </c>
    </row>
    <row r="13" spans="1:7" x14ac:dyDescent="0.25">
      <c r="A13" s="4" t="s">
        <v>7</v>
      </c>
      <c r="B13" s="21">
        <v>7.4380164999999998</v>
      </c>
      <c r="C13" s="21">
        <v>8.1967213000000001</v>
      </c>
      <c r="D13" s="21">
        <v>7.4074074000000003</v>
      </c>
      <c r="E13" s="21">
        <v>11.594202900000001</v>
      </c>
      <c r="F13" s="21">
        <v>7.4380164999999998</v>
      </c>
      <c r="G13" s="21">
        <v>10.3773585</v>
      </c>
    </row>
    <row r="14" spans="1:7" x14ac:dyDescent="0.25">
      <c r="A14" s="6" t="s">
        <v>8</v>
      </c>
      <c r="B14" s="21">
        <v>9.8290598000000013</v>
      </c>
      <c r="C14" s="21">
        <v>7.7490774999999994</v>
      </c>
      <c r="D14" s="21">
        <v>9.8765432000000004</v>
      </c>
      <c r="E14" s="21">
        <v>9.5238094999999987</v>
      </c>
      <c r="F14" s="21">
        <v>7.8767122999999994</v>
      </c>
      <c r="G14" s="21">
        <v>9.6989967000000004</v>
      </c>
    </row>
    <row r="15" spans="1:7" x14ac:dyDescent="0.25">
      <c r="A15" s="4" t="s">
        <v>9</v>
      </c>
      <c r="B15" s="21">
        <v>7.1428570999999996</v>
      </c>
      <c r="C15" s="21">
        <v>6.9620252999999996</v>
      </c>
      <c r="D15" s="21">
        <v>7.4626865999999996</v>
      </c>
      <c r="E15" s="21">
        <v>6.3694267999999994</v>
      </c>
      <c r="F15" s="21">
        <v>7.1428570999999996</v>
      </c>
      <c r="G15" s="21">
        <v>7.1856287000000005</v>
      </c>
    </row>
    <row r="16" spans="1:7" x14ac:dyDescent="0.25">
      <c r="A16" s="6" t="s">
        <v>10</v>
      </c>
      <c r="B16" s="21">
        <v>4.7169810999999999</v>
      </c>
      <c r="C16" s="21">
        <v>6.4285713999999992</v>
      </c>
      <c r="D16" s="21">
        <v>7.3333332999999996</v>
      </c>
      <c r="E16" s="21">
        <v>6.5789473999999997</v>
      </c>
      <c r="F16" s="21">
        <v>8.4415583999999999</v>
      </c>
      <c r="G16" s="21">
        <v>8.75</v>
      </c>
    </row>
    <row r="17" spans="1:7" x14ac:dyDescent="0.25">
      <c r="A17" s="4" t="s">
        <v>12</v>
      </c>
      <c r="B17" s="21">
        <v>19.804400999999999</v>
      </c>
      <c r="C17" s="21">
        <v>22.116527899999998</v>
      </c>
      <c r="D17" s="21">
        <v>22.768878700000002</v>
      </c>
      <c r="E17" s="21">
        <v>21.5235792</v>
      </c>
      <c r="F17" s="21">
        <v>23.908045999999999</v>
      </c>
      <c r="G17" s="21">
        <v>25.389221599999999</v>
      </c>
    </row>
    <row r="18" spans="1:7" x14ac:dyDescent="0.25">
      <c r="A18" s="6" t="s">
        <v>1</v>
      </c>
      <c r="B18" s="21">
        <v>12.693299</v>
      </c>
      <c r="C18" s="21">
        <v>14.432989700000002</v>
      </c>
      <c r="D18" s="21">
        <v>14.365497999999999</v>
      </c>
      <c r="E18" s="21">
        <v>15.428033899999999</v>
      </c>
      <c r="F18" s="21">
        <v>15.4195698</v>
      </c>
      <c r="G18" s="21">
        <v>15.7878788</v>
      </c>
    </row>
    <row r="19" spans="1:7" x14ac:dyDescent="0.25">
      <c r="A19" s="4" t="s">
        <v>0</v>
      </c>
      <c r="B19" s="21">
        <v>14.176440600000001</v>
      </c>
      <c r="C19" s="21">
        <v>16.070975900000001</v>
      </c>
      <c r="D19" s="21">
        <v>16.158164499999998</v>
      </c>
      <c r="E19" s="21">
        <v>16.6832669</v>
      </c>
      <c r="F19" s="21">
        <v>17.190122299999999</v>
      </c>
      <c r="G19" s="21">
        <v>17.726723100000001</v>
      </c>
    </row>
    <row r="23" spans="1:7" x14ac:dyDescent="0.25">
      <c r="A23" s="1" t="s">
        <v>14</v>
      </c>
    </row>
    <row r="24" spans="1:7" x14ac:dyDescent="0.25">
      <c r="A24" s="2" t="s">
        <v>18</v>
      </c>
    </row>
    <row r="26" spans="1:7" x14ac:dyDescent="0.25">
      <c r="A26" s="7" t="s">
        <v>15</v>
      </c>
    </row>
    <row r="27" spans="1:7" x14ac:dyDescent="0.25">
      <c r="A27" s="8" t="s">
        <v>19</v>
      </c>
    </row>
    <row r="28" spans="1:7" x14ac:dyDescent="0.25">
      <c r="A28" s="9" t="s">
        <v>20</v>
      </c>
    </row>
    <row r="29" spans="1:7" x14ac:dyDescent="0.25">
      <c r="A29" s="9"/>
    </row>
    <row r="30" spans="1:7" x14ac:dyDescent="0.25">
      <c r="A30" s="7" t="s">
        <v>16</v>
      </c>
    </row>
    <row r="31" spans="1:7" x14ac:dyDescent="0.25">
      <c r="A31" s="2" t="s">
        <v>21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zoomScaleNormal="100" workbookViewId="0"/>
  </sheetViews>
  <sheetFormatPr defaultRowHeight="15" x14ac:dyDescent="0.25"/>
  <cols>
    <col min="1" max="1" width="30.28515625" style="2" bestFit="1" customWidth="1"/>
    <col min="2" max="2" width="39.42578125" style="2" customWidth="1"/>
    <col min="3" max="3" width="38.42578125" style="2" bestFit="1" customWidth="1"/>
    <col min="4" max="6" width="11.140625" style="2" customWidth="1"/>
    <col min="7" max="16384" width="9.140625" style="2"/>
  </cols>
  <sheetData>
    <row r="1" spans="1:6" x14ac:dyDescent="0.25">
      <c r="A1" s="1" t="s">
        <v>505</v>
      </c>
    </row>
    <row r="2" spans="1:6" x14ac:dyDescent="0.25">
      <c r="A2" s="1" t="s">
        <v>468</v>
      </c>
    </row>
    <row r="6" spans="1:6" x14ac:dyDescent="0.25">
      <c r="A6" s="3" t="s">
        <v>391</v>
      </c>
      <c r="B6" s="3" t="s">
        <v>400</v>
      </c>
      <c r="C6" s="3" t="s">
        <v>401</v>
      </c>
      <c r="D6" s="3" t="s">
        <v>194</v>
      </c>
      <c r="E6" s="3" t="s">
        <v>402</v>
      </c>
      <c r="F6" s="3" t="s">
        <v>403</v>
      </c>
    </row>
    <row r="7" spans="1:6" x14ac:dyDescent="0.25">
      <c r="A7" s="22" t="s">
        <v>396</v>
      </c>
      <c r="B7" s="23">
        <v>13</v>
      </c>
      <c r="C7" s="23">
        <v>20</v>
      </c>
      <c r="D7" s="23">
        <v>33</v>
      </c>
      <c r="E7" s="24">
        <f t="shared" ref="E7:E12" si="0">B7/D7*100</f>
        <v>39.393939393939391</v>
      </c>
      <c r="F7" s="24">
        <f>C7/D7*100</f>
        <v>60.606060606060609</v>
      </c>
    </row>
    <row r="8" spans="1:6" x14ac:dyDescent="0.25">
      <c r="A8" s="22" t="s">
        <v>96</v>
      </c>
      <c r="B8" s="23">
        <v>16</v>
      </c>
      <c r="C8" s="23">
        <v>33</v>
      </c>
      <c r="D8" s="23">
        <v>49</v>
      </c>
      <c r="E8" s="24">
        <f t="shared" si="0"/>
        <v>32.653061224489797</v>
      </c>
      <c r="F8" s="24">
        <f t="shared" ref="F8:F12" si="1">C8/D8*100</f>
        <v>67.346938775510196</v>
      </c>
    </row>
    <row r="9" spans="1:6" x14ac:dyDescent="0.25">
      <c r="A9" s="22" t="s">
        <v>395</v>
      </c>
      <c r="B9" s="23">
        <v>11</v>
      </c>
      <c r="C9" s="23">
        <v>33</v>
      </c>
      <c r="D9" s="23">
        <v>44</v>
      </c>
      <c r="E9" s="24">
        <f t="shared" si="0"/>
        <v>25</v>
      </c>
      <c r="F9" s="24">
        <f t="shared" si="1"/>
        <v>75</v>
      </c>
    </row>
    <row r="10" spans="1:6" x14ac:dyDescent="0.25">
      <c r="A10" s="22" t="s">
        <v>394</v>
      </c>
      <c r="B10" s="23">
        <v>7</v>
      </c>
      <c r="C10" s="23">
        <v>45</v>
      </c>
      <c r="D10" s="23">
        <v>52</v>
      </c>
      <c r="E10" s="24">
        <f t="shared" si="0"/>
        <v>13.461538461538462</v>
      </c>
      <c r="F10" s="24">
        <f t="shared" si="1"/>
        <v>86.538461538461547</v>
      </c>
    </row>
    <row r="11" spans="1:6" x14ac:dyDescent="0.25">
      <c r="A11" s="22" t="s">
        <v>10</v>
      </c>
      <c r="B11" s="23">
        <v>0</v>
      </c>
      <c r="C11" s="23">
        <v>12</v>
      </c>
      <c r="D11" s="23">
        <v>12</v>
      </c>
      <c r="E11" s="24">
        <f t="shared" si="0"/>
        <v>0</v>
      </c>
      <c r="F11" s="24">
        <f t="shared" si="1"/>
        <v>100</v>
      </c>
    </row>
    <row r="12" spans="1:6" x14ac:dyDescent="0.25">
      <c r="A12" s="22" t="s">
        <v>0</v>
      </c>
      <c r="B12" s="23">
        <v>47</v>
      </c>
      <c r="C12" s="23">
        <v>143</v>
      </c>
      <c r="D12" s="23">
        <v>190</v>
      </c>
      <c r="E12" s="24">
        <f t="shared" si="0"/>
        <v>24.736842105263158</v>
      </c>
      <c r="F12" s="24">
        <f t="shared" si="1"/>
        <v>75.26315789473685</v>
      </c>
    </row>
    <row r="16" spans="1:6" x14ac:dyDescent="0.25">
      <c r="A16" s="1" t="s">
        <v>404</v>
      </c>
    </row>
    <row r="17" spans="1:3" x14ac:dyDescent="0.25">
      <c r="A17" s="3" t="s">
        <v>391</v>
      </c>
      <c r="B17" s="3" t="s">
        <v>419</v>
      </c>
      <c r="C17" s="3" t="s">
        <v>424</v>
      </c>
    </row>
    <row r="18" spans="1:3" x14ac:dyDescent="0.25">
      <c r="A18" s="22" t="s">
        <v>396</v>
      </c>
      <c r="B18" s="22" t="s">
        <v>4</v>
      </c>
      <c r="C18" s="22" t="s">
        <v>281</v>
      </c>
    </row>
    <row r="19" spans="1:3" x14ac:dyDescent="0.25">
      <c r="A19" s="22" t="s">
        <v>396</v>
      </c>
      <c r="B19" s="22" t="s">
        <v>5</v>
      </c>
      <c r="C19" s="22" t="s">
        <v>46</v>
      </c>
    </row>
    <row r="20" spans="1:3" x14ac:dyDescent="0.25">
      <c r="A20" s="22" t="s">
        <v>396</v>
      </c>
      <c r="B20" s="22" t="s">
        <v>5</v>
      </c>
      <c r="C20" s="22" t="s">
        <v>44</v>
      </c>
    </row>
    <row r="21" spans="1:3" x14ac:dyDescent="0.25">
      <c r="A21" s="22" t="s">
        <v>396</v>
      </c>
      <c r="B21" s="22" t="s">
        <v>5</v>
      </c>
      <c r="C21" s="22" t="s">
        <v>42</v>
      </c>
    </row>
    <row r="22" spans="1:3" x14ac:dyDescent="0.25">
      <c r="A22" s="22" t="s">
        <v>396</v>
      </c>
      <c r="B22" s="22" t="s">
        <v>4</v>
      </c>
      <c r="C22" s="22" t="s">
        <v>30</v>
      </c>
    </row>
    <row r="23" spans="1:3" x14ac:dyDescent="0.25">
      <c r="A23" s="22" t="s">
        <v>396</v>
      </c>
      <c r="B23" s="22" t="s">
        <v>4</v>
      </c>
      <c r="C23" s="22" t="s">
        <v>296</v>
      </c>
    </row>
    <row r="24" spans="1:3" x14ac:dyDescent="0.25">
      <c r="A24" s="22" t="s">
        <v>396</v>
      </c>
      <c r="B24" s="22" t="s">
        <v>5</v>
      </c>
      <c r="C24" s="22" t="s">
        <v>48</v>
      </c>
    </row>
    <row r="25" spans="1:3" x14ac:dyDescent="0.25">
      <c r="A25" s="22" t="s">
        <v>396</v>
      </c>
      <c r="B25" s="22" t="s">
        <v>4</v>
      </c>
      <c r="C25" s="22" t="s">
        <v>369</v>
      </c>
    </row>
    <row r="26" spans="1:3" x14ac:dyDescent="0.25">
      <c r="A26" s="22" t="s">
        <v>396</v>
      </c>
      <c r="B26" s="22" t="s">
        <v>4</v>
      </c>
      <c r="C26" s="22" t="s">
        <v>32</v>
      </c>
    </row>
    <row r="27" spans="1:3" x14ac:dyDescent="0.25">
      <c r="A27" s="22" t="s">
        <v>396</v>
      </c>
      <c r="B27" s="22" t="s">
        <v>5</v>
      </c>
      <c r="C27" s="22" t="s">
        <v>62</v>
      </c>
    </row>
    <row r="28" spans="1:3" x14ac:dyDescent="0.25">
      <c r="A28" s="22" t="s">
        <v>396</v>
      </c>
      <c r="B28" s="22" t="s">
        <v>4</v>
      </c>
      <c r="C28" s="22" t="s">
        <v>56</v>
      </c>
    </row>
    <row r="29" spans="1:3" x14ac:dyDescent="0.25">
      <c r="A29" s="22" t="s">
        <v>396</v>
      </c>
      <c r="B29" s="22" t="s">
        <v>4</v>
      </c>
      <c r="C29" s="22" t="s">
        <v>339</v>
      </c>
    </row>
    <row r="30" spans="1:3" x14ac:dyDescent="0.25">
      <c r="A30" s="22" t="s">
        <v>396</v>
      </c>
      <c r="B30" s="22" t="s">
        <v>5</v>
      </c>
      <c r="C30" s="22" t="s">
        <v>36</v>
      </c>
    </row>
    <row r="31" spans="1:3" x14ac:dyDescent="0.25">
      <c r="A31" s="22" t="s">
        <v>12</v>
      </c>
      <c r="B31" s="22" t="s">
        <v>96</v>
      </c>
      <c r="C31" s="22" t="s">
        <v>100</v>
      </c>
    </row>
    <row r="32" spans="1:3" x14ac:dyDescent="0.25">
      <c r="A32" s="22" t="s">
        <v>12</v>
      </c>
      <c r="B32" s="22" t="s">
        <v>96</v>
      </c>
      <c r="C32" s="22" t="s">
        <v>105</v>
      </c>
    </row>
    <row r="33" spans="1:3" x14ac:dyDescent="0.25">
      <c r="A33" s="22" t="s">
        <v>12</v>
      </c>
      <c r="B33" s="22" t="s">
        <v>96</v>
      </c>
      <c r="C33" s="22" t="s">
        <v>108</v>
      </c>
    </row>
    <row r="34" spans="1:3" x14ac:dyDescent="0.25">
      <c r="A34" s="22" t="s">
        <v>12</v>
      </c>
      <c r="B34" s="22" t="s">
        <v>96</v>
      </c>
      <c r="C34" s="22" t="s">
        <v>112</v>
      </c>
    </row>
    <row r="35" spans="1:3" x14ac:dyDescent="0.25">
      <c r="A35" s="22" t="s">
        <v>12</v>
      </c>
      <c r="B35" s="22" t="s">
        <v>96</v>
      </c>
      <c r="C35" s="22" t="s">
        <v>117</v>
      </c>
    </row>
    <row r="36" spans="1:3" x14ac:dyDescent="0.25">
      <c r="A36" s="22" t="s">
        <v>12</v>
      </c>
      <c r="B36" s="22" t="s">
        <v>96</v>
      </c>
      <c r="C36" s="22" t="s">
        <v>118</v>
      </c>
    </row>
    <row r="37" spans="1:3" x14ac:dyDescent="0.25">
      <c r="A37" s="22" t="s">
        <v>12</v>
      </c>
      <c r="B37" s="22" t="s">
        <v>96</v>
      </c>
      <c r="C37" s="22" t="s">
        <v>261</v>
      </c>
    </row>
    <row r="38" spans="1:3" x14ac:dyDescent="0.25">
      <c r="A38" s="22" t="s">
        <v>12</v>
      </c>
      <c r="B38" s="22" t="s">
        <v>96</v>
      </c>
      <c r="C38" s="22" t="s">
        <v>163</v>
      </c>
    </row>
    <row r="39" spans="1:3" x14ac:dyDescent="0.25">
      <c r="A39" s="22" t="s">
        <v>12</v>
      </c>
      <c r="B39" s="22" t="s">
        <v>96</v>
      </c>
      <c r="C39" s="22" t="s">
        <v>124</v>
      </c>
    </row>
    <row r="40" spans="1:3" x14ac:dyDescent="0.25">
      <c r="A40" s="22" t="s">
        <v>12</v>
      </c>
      <c r="B40" s="22" t="s">
        <v>96</v>
      </c>
      <c r="C40" s="22" t="s">
        <v>337</v>
      </c>
    </row>
    <row r="41" spans="1:3" x14ac:dyDescent="0.25">
      <c r="A41" s="22" t="s">
        <v>12</v>
      </c>
      <c r="B41" s="22" t="s">
        <v>96</v>
      </c>
      <c r="C41" s="22" t="s">
        <v>341</v>
      </c>
    </row>
    <row r="42" spans="1:3" x14ac:dyDescent="0.25">
      <c r="A42" s="22" t="s">
        <v>12</v>
      </c>
      <c r="B42" s="22" t="s">
        <v>96</v>
      </c>
      <c r="C42" s="22" t="s">
        <v>127</v>
      </c>
    </row>
    <row r="43" spans="1:3" x14ac:dyDescent="0.25">
      <c r="A43" s="22" t="s">
        <v>12</v>
      </c>
      <c r="B43" s="22" t="s">
        <v>96</v>
      </c>
      <c r="C43" s="22" t="s">
        <v>128</v>
      </c>
    </row>
    <row r="44" spans="1:3" x14ac:dyDescent="0.25">
      <c r="A44" s="22" t="s">
        <v>12</v>
      </c>
      <c r="B44" s="22" t="s">
        <v>96</v>
      </c>
      <c r="C44" s="22" t="s">
        <v>132</v>
      </c>
    </row>
    <row r="45" spans="1:3" x14ac:dyDescent="0.25">
      <c r="A45" s="22" t="s">
        <v>12</v>
      </c>
      <c r="B45" s="22" t="s">
        <v>96</v>
      </c>
      <c r="C45" s="22" t="s">
        <v>133</v>
      </c>
    </row>
    <row r="46" spans="1:3" x14ac:dyDescent="0.25">
      <c r="A46" s="22" t="s">
        <v>12</v>
      </c>
      <c r="B46" s="22" t="s">
        <v>96</v>
      </c>
      <c r="C46" s="22" t="s">
        <v>431</v>
      </c>
    </row>
    <row r="47" spans="1:3" x14ac:dyDescent="0.25">
      <c r="A47" s="22" t="s">
        <v>395</v>
      </c>
      <c r="B47" s="22" t="s">
        <v>7</v>
      </c>
      <c r="C47" s="22" t="s">
        <v>362</v>
      </c>
    </row>
    <row r="48" spans="1:3" x14ac:dyDescent="0.25">
      <c r="A48" s="22" t="s">
        <v>395</v>
      </c>
      <c r="B48" s="22" t="s">
        <v>144</v>
      </c>
      <c r="C48" s="22" t="s">
        <v>405</v>
      </c>
    </row>
    <row r="49" spans="1:3" x14ac:dyDescent="0.25">
      <c r="A49" s="22" t="s">
        <v>395</v>
      </c>
      <c r="B49" s="22" t="s">
        <v>144</v>
      </c>
      <c r="C49" s="22" t="s">
        <v>88</v>
      </c>
    </row>
    <row r="50" spans="1:3" x14ac:dyDescent="0.25">
      <c r="A50" s="22" t="s">
        <v>395</v>
      </c>
      <c r="B50" s="22" t="s">
        <v>11</v>
      </c>
      <c r="C50" s="22" t="s">
        <v>389</v>
      </c>
    </row>
    <row r="51" spans="1:3" x14ac:dyDescent="0.25">
      <c r="A51" s="22" t="s">
        <v>395</v>
      </c>
      <c r="B51" s="22" t="s">
        <v>9</v>
      </c>
      <c r="C51" s="22" t="s">
        <v>313</v>
      </c>
    </row>
    <row r="52" spans="1:3" x14ac:dyDescent="0.25">
      <c r="A52" s="22" t="s">
        <v>395</v>
      </c>
      <c r="B52" s="22" t="s">
        <v>9</v>
      </c>
      <c r="C52" s="22" t="s">
        <v>315</v>
      </c>
    </row>
    <row r="53" spans="1:3" x14ac:dyDescent="0.25">
      <c r="A53" s="22" t="s">
        <v>395</v>
      </c>
      <c r="B53" s="22" t="s">
        <v>7</v>
      </c>
      <c r="C53" s="22" t="s">
        <v>321</v>
      </c>
    </row>
    <row r="54" spans="1:3" x14ac:dyDescent="0.25">
      <c r="A54" s="22" t="s">
        <v>395</v>
      </c>
      <c r="B54" s="22" t="s">
        <v>144</v>
      </c>
      <c r="C54" s="22" t="s">
        <v>91</v>
      </c>
    </row>
    <row r="55" spans="1:3" x14ac:dyDescent="0.25">
      <c r="A55" s="22" t="s">
        <v>395</v>
      </c>
      <c r="B55" s="22" t="s">
        <v>144</v>
      </c>
      <c r="C55" s="22" t="s">
        <v>150</v>
      </c>
    </row>
    <row r="56" spans="1:3" x14ac:dyDescent="0.25">
      <c r="A56" s="22" t="s">
        <v>395</v>
      </c>
      <c r="B56" s="22" t="s">
        <v>9</v>
      </c>
      <c r="C56" s="22" t="s">
        <v>94</v>
      </c>
    </row>
    <row r="57" spans="1:3" x14ac:dyDescent="0.25">
      <c r="A57" s="22" t="s">
        <v>395</v>
      </c>
      <c r="B57" s="22" t="s">
        <v>11</v>
      </c>
      <c r="C57" s="22" t="s">
        <v>348</v>
      </c>
    </row>
    <row r="58" spans="1:3" x14ac:dyDescent="0.25">
      <c r="A58" s="22" t="s">
        <v>394</v>
      </c>
      <c r="B58" s="22" t="s">
        <v>3</v>
      </c>
      <c r="C58" s="22" t="s">
        <v>287</v>
      </c>
    </row>
    <row r="59" spans="1:3" x14ac:dyDescent="0.25">
      <c r="A59" s="22" t="s">
        <v>394</v>
      </c>
      <c r="B59" s="22" t="s">
        <v>3</v>
      </c>
      <c r="C59" s="22" t="s">
        <v>304</v>
      </c>
    </row>
    <row r="60" spans="1:3" x14ac:dyDescent="0.25">
      <c r="A60" s="22" t="s">
        <v>394</v>
      </c>
      <c r="B60" s="22" t="s">
        <v>3</v>
      </c>
      <c r="C60" s="22" t="s">
        <v>257</v>
      </c>
    </row>
    <row r="61" spans="1:3" x14ac:dyDescent="0.25">
      <c r="A61" s="22" t="s">
        <v>394</v>
      </c>
      <c r="B61" s="22" t="s">
        <v>3</v>
      </c>
      <c r="C61" s="22" t="s">
        <v>85</v>
      </c>
    </row>
    <row r="62" spans="1:3" x14ac:dyDescent="0.25">
      <c r="A62" s="22" t="s">
        <v>394</v>
      </c>
      <c r="B62" s="22" t="s">
        <v>3</v>
      </c>
      <c r="C62" s="22" t="s">
        <v>342</v>
      </c>
    </row>
    <row r="63" spans="1:3" x14ac:dyDescent="0.25">
      <c r="A63" s="22" t="s">
        <v>394</v>
      </c>
      <c r="B63" s="22" t="s">
        <v>3</v>
      </c>
      <c r="C63" s="22" t="s">
        <v>343</v>
      </c>
    </row>
    <row r="64" spans="1:3" x14ac:dyDescent="0.25">
      <c r="A64" s="22" t="s">
        <v>394</v>
      </c>
      <c r="B64" s="22" t="s">
        <v>3</v>
      </c>
      <c r="C64" s="22" t="s">
        <v>382</v>
      </c>
    </row>
    <row r="67" spans="1:1" x14ac:dyDescent="0.25">
      <c r="A67" s="1" t="s">
        <v>14</v>
      </c>
    </row>
    <row r="68" spans="1:1" x14ac:dyDescent="0.25">
      <c r="A68" s="2" t="s">
        <v>472</v>
      </c>
    </row>
    <row r="70" spans="1:1" x14ac:dyDescent="0.25">
      <c r="A70" s="7" t="s">
        <v>15</v>
      </c>
    </row>
    <row r="71" spans="1:1" x14ac:dyDescent="0.25">
      <c r="A71" s="8" t="s">
        <v>425</v>
      </c>
    </row>
    <row r="72" spans="1:1" x14ac:dyDescent="0.25">
      <c r="A72" s="9"/>
    </row>
    <row r="73" spans="1:1" x14ac:dyDescent="0.25">
      <c r="A73" s="9"/>
    </row>
    <row r="74" spans="1:1" x14ac:dyDescent="0.25">
      <c r="A74" s="7" t="s">
        <v>16</v>
      </c>
    </row>
    <row r="75" spans="1:1" x14ac:dyDescent="0.25">
      <c r="A75" s="2" t="s">
        <v>406</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Normal="100" workbookViewId="0"/>
  </sheetViews>
  <sheetFormatPr defaultRowHeight="15" x14ac:dyDescent="0.25"/>
  <cols>
    <col min="1" max="1" width="9.140625" style="2"/>
    <col min="2" max="6" width="24.7109375" style="2" customWidth="1"/>
    <col min="7" max="16384" width="9.140625" style="2"/>
  </cols>
  <sheetData>
    <row r="1" spans="1:6" x14ac:dyDescent="0.25">
      <c r="A1" s="1" t="s">
        <v>513</v>
      </c>
    </row>
    <row r="2" spans="1:6" x14ac:dyDescent="0.25">
      <c r="A2" s="1" t="s">
        <v>468</v>
      </c>
    </row>
    <row r="6" spans="1:6" x14ac:dyDescent="0.25">
      <c r="A6" s="63"/>
      <c r="B6" s="3" t="s">
        <v>205</v>
      </c>
      <c r="C6" s="3" t="s">
        <v>206</v>
      </c>
      <c r="D6" s="3" t="s">
        <v>207</v>
      </c>
      <c r="E6" s="3" t="s">
        <v>208</v>
      </c>
      <c r="F6" s="3" t="s">
        <v>209</v>
      </c>
    </row>
    <row r="7" spans="1:6" x14ac:dyDescent="0.25">
      <c r="A7" s="64"/>
      <c r="B7" s="3" t="s">
        <v>210</v>
      </c>
      <c r="C7" s="3" t="s">
        <v>211</v>
      </c>
      <c r="D7" s="3" t="s">
        <v>212</v>
      </c>
      <c r="E7" s="3" t="s">
        <v>213</v>
      </c>
      <c r="F7" s="3"/>
    </row>
    <row r="8" spans="1:6" x14ac:dyDescent="0.25">
      <c r="A8" s="4">
        <v>1997</v>
      </c>
      <c r="B8" s="24">
        <v>52.273838630806843</v>
      </c>
      <c r="C8" s="24">
        <v>34.710117468738162</v>
      </c>
      <c r="D8" s="24">
        <v>20.130151843817785</v>
      </c>
      <c r="E8" s="24">
        <v>14.516129032258066</v>
      </c>
      <c r="F8" s="24">
        <v>31.825961032122169</v>
      </c>
    </row>
    <row r="9" spans="1:6" x14ac:dyDescent="0.25">
      <c r="A9" s="4">
        <v>1998</v>
      </c>
      <c r="B9" s="24">
        <v>53.804077573346596</v>
      </c>
      <c r="C9" s="24">
        <v>34.914904589994848</v>
      </c>
      <c r="D9" s="24">
        <v>21.065322227093379</v>
      </c>
      <c r="E9" s="24">
        <v>16.372391653290531</v>
      </c>
      <c r="F9" s="24">
        <v>32.457196361690741</v>
      </c>
    </row>
    <row r="10" spans="1:6" x14ac:dyDescent="0.25">
      <c r="A10" s="4">
        <v>1999</v>
      </c>
      <c r="B10" s="24">
        <v>55.424164524421592</v>
      </c>
      <c r="C10" s="24">
        <v>35.755740600555136</v>
      </c>
      <c r="D10" s="24">
        <v>22.693213444658529</v>
      </c>
      <c r="E10" s="24">
        <v>17.611026033690656</v>
      </c>
      <c r="F10" s="24">
        <v>33.478117801908525</v>
      </c>
    </row>
    <row r="11" spans="1:6" x14ac:dyDescent="0.25">
      <c r="A11" s="4">
        <v>2000</v>
      </c>
      <c r="B11" s="24">
        <v>55.497382198952884</v>
      </c>
      <c r="C11" s="24">
        <v>36.468646864686463</v>
      </c>
      <c r="D11" s="24">
        <v>23.722627737226276</v>
      </c>
      <c r="E11" s="24">
        <v>18.181818181818183</v>
      </c>
      <c r="F11" s="24">
        <v>33.930013458950206</v>
      </c>
    </row>
    <row r="12" spans="1:6" x14ac:dyDescent="0.25">
      <c r="A12" s="4">
        <v>2001</v>
      </c>
      <c r="B12" s="24">
        <v>54.019873532068651</v>
      </c>
      <c r="C12" s="24">
        <v>35.736786839341967</v>
      </c>
      <c r="D12" s="24">
        <v>24.022004889975552</v>
      </c>
      <c r="E12" s="24">
        <v>19.1869918699187</v>
      </c>
      <c r="F12" s="24">
        <v>34.069168506254599</v>
      </c>
    </row>
    <row r="13" spans="1:6" x14ac:dyDescent="0.25">
      <c r="A13" s="4">
        <v>2002</v>
      </c>
      <c r="B13" s="24">
        <v>54.957848253713372</v>
      </c>
      <c r="C13" s="24">
        <v>36.757476444080297</v>
      </c>
      <c r="D13" s="24">
        <v>25.138529737717029</v>
      </c>
      <c r="E13" s="24">
        <v>20.089285714285715</v>
      </c>
      <c r="F13" s="24">
        <v>35.188920996674113</v>
      </c>
    </row>
    <row r="14" spans="1:6" x14ac:dyDescent="0.25">
      <c r="A14" s="4">
        <v>2003</v>
      </c>
      <c r="B14" s="24">
        <v>56.252419667053807</v>
      </c>
      <c r="C14" s="24">
        <v>37.868639408177543</v>
      </c>
      <c r="D14" s="24">
        <v>26.156018355100603</v>
      </c>
      <c r="E14" s="24">
        <v>21.834061135371179</v>
      </c>
      <c r="F14" s="24">
        <v>36.290194836052592</v>
      </c>
    </row>
    <row r="15" spans="1:6" x14ac:dyDescent="0.25">
      <c r="A15" s="4">
        <v>2004</v>
      </c>
      <c r="B15" s="24">
        <v>56.782575468093235</v>
      </c>
      <c r="C15" s="24">
        <v>38.053523296110896</v>
      </c>
      <c r="D15" s="24">
        <v>27.536732929991359</v>
      </c>
      <c r="E15" s="24">
        <v>22.558459422283356</v>
      </c>
      <c r="F15" s="24">
        <v>36.870420658912742</v>
      </c>
    </row>
    <row r="16" spans="1:6" x14ac:dyDescent="0.25">
      <c r="A16" s="4">
        <v>2005</v>
      </c>
      <c r="B16" s="24">
        <v>55.967798389919501</v>
      </c>
      <c r="C16" s="24">
        <v>38.874109671329272</v>
      </c>
      <c r="D16" s="24">
        <v>28.933354849120541</v>
      </c>
      <c r="E16" s="24">
        <v>23.578363384188627</v>
      </c>
      <c r="F16" s="24">
        <v>37.763673697965281</v>
      </c>
    </row>
    <row r="17" spans="1:6" x14ac:dyDescent="0.25">
      <c r="A17" s="4">
        <v>2006</v>
      </c>
      <c r="B17" s="24">
        <v>57.027300303336702</v>
      </c>
      <c r="C17" s="24">
        <v>38.992771841609056</v>
      </c>
      <c r="D17" s="24">
        <v>29.069020866773677</v>
      </c>
      <c r="E17" s="24">
        <v>23.275862068965516</v>
      </c>
      <c r="F17" s="24">
        <v>38.141549887272888</v>
      </c>
    </row>
    <row r="18" spans="1:6" x14ac:dyDescent="0.25">
      <c r="A18" s="4">
        <v>2007</v>
      </c>
      <c r="B18" s="24">
        <v>55.196017423771004</v>
      </c>
      <c r="C18" s="24">
        <v>39.241781166822534</v>
      </c>
      <c r="D18" s="24">
        <v>29.711141678129298</v>
      </c>
      <c r="E18" s="24">
        <v>23.655913978494624</v>
      </c>
      <c r="F18" s="24">
        <v>38.312433407097778</v>
      </c>
    </row>
    <row r="19" spans="1:6" x14ac:dyDescent="0.25">
      <c r="A19" s="4">
        <v>2008</v>
      </c>
      <c r="B19" s="24">
        <v>55.204640670319051</v>
      </c>
      <c r="C19" s="24">
        <v>40.096685082872931</v>
      </c>
      <c r="D19" s="24">
        <v>31.311211811138723</v>
      </c>
      <c r="E19" s="24">
        <v>25.310173697270471</v>
      </c>
      <c r="F19" s="24">
        <v>39.100277447483158</v>
      </c>
    </row>
    <row r="20" spans="1:6" x14ac:dyDescent="0.25">
      <c r="A20" s="4">
        <v>2009</v>
      </c>
      <c r="B20" s="24">
        <v>57.199999999999996</v>
      </c>
      <c r="C20" s="24">
        <v>41.134180353269286</v>
      </c>
      <c r="D20" s="24">
        <v>31.613261201276181</v>
      </c>
      <c r="E20" s="24">
        <v>26.593137254901961</v>
      </c>
      <c r="F20" s="24">
        <v>40.256688358640638</v>
      </c>
    </row>
    <row r="21" spans="1:6" x14ac:dyDescent="0.25">
      <c r="A21" s="4">
        <v>2010</v>
      </c>
      <c r="B21" s="24">
        <v>57.51428571428572</v>
      </c>
      <c r="C21" s="24">
        <v>41.678709752008785</v>
      </c>
      <c r="D21" s="24">
        <v>31.799386421235159</v>
      </c>
      <c r="E21" s="24">
        <v>27.317676143386898</v>
      </c>
      <c r="F21" s="24">
        <v>40.63906545267136</v>
      </c>
    </row>
    <row r="22" spans="1:6" x14ac:dyDescent="0.25">
      <c r="A22" s="4">
        <v>2011</v>
      </c>
      <c r="B22" s="24">
        <v>57.065372537824722</v>
      </c>
      <c r="C22" s="24">
        <v>42.212189616252822</v>
      </c>
      <c r="D22" s="24">
        <v>32.552083333333329</v>
      </c>
      <c r="E22" s="24">
        <v>27.837514934289125</v>
      </c>
      <c r="F22" s="24">
        <v>41.079415565053175</v>
      </c>
    </row>
    <row r="23" spans="1:6" x14ac:dyDescent="0.25">
      <c r="A23" s="4">
        <v>2012</v>
      </c>
      <c r="B23" s="24">
        <v>57.476359338061464</v>
      </c>
      <c r="C23" s="24">
        <v>42.629864929795524</v>
      </c>
      <c r="D23" s="24">
        <v>33.538146441372248</v>
      </c>
      <c r="E23" s="24">
        <v>28.723404255319153</v>
      </c>
      <c r="F23" s="24">
        <v>41.572157410717189</v>
      </c>
    </row>
    <row r="24" spans="1:6" x14ac:dyDescent="0.25">
      <c r="A24" s="4">
        <v>2013</v>
      </c>
      <c r="B24" s="24">
        <v>57.433029143361793</v>
      </c>
      <c r="C24" s="24">
        <v>42.723861148754303</v>
      </c>
      <c r="D24" s="24">
        <v>33.836317135549869</v>
      </c>
      <c r="E24" s="24">
        <v>29.131985731272298</v>
      </c>
      <c r="F24" s="24">
        <v>41.732812700038409</v>
      </c>
    </row>
    <row r="25" spans="1:6" x14ac:dyDescent="0.25">
      <c r="A25" s="33"/>
    </row>
    <row r="28" spans="1:6" x14ac:dyDescent="0.25">
      <c r="A28" s="1" t="s">
        <v>14</v>
      </c>
    </row>
    <row r="29" spans="1:6" x14ac:dyDescent="0.25">
      <c r="A29" s="2" t="s">
        <v>214</v>
      </c>
    </row>
    <row r="31" spans="1:6" x14ac:dyDescent="0.25">
      <c r="A31" s="7" t="s">
        <v>15</v>
      </c>
    </row>
    <row r="32" spans="1:6" x14ac:dyDescent="0.25">
      <c r="A32" s="8" t="s">
        <v>215</v>
      </c>
    </row>
    <row r="33" spans="1:1" x14ac:dyDescent="0.25">
      <c r="A33" s="9"/>
    </row>
    <row r="34" spans="1:1" x14ac:dyDescent="0.25">
      <c r="A34" s="9"/>
    </row>
    <row r="35" spans="1:1" x14ac:dyDescent="0.25">
      <c r="A35" s="7"/>
    </row>
    <row r="36" spans="1:1" x14ac:dyDescent="0.25">
      <c r="A36" s="28"/>
    </row>
  </sheetData>
  <mergeCells count="1">
    <mergeCell ref="A6:A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Index</vt:lpstr>
      <vt:lpstr>Figure_5.1</vt:lpstr>
      <vt:lpstr>Figure_5.2</vt:lpstr>
      <vt:lpstr>Figure_5.3</vt:lpstr>
      <vt:lpstr>Table 5.1</vt:lpstr>
      <vt:lpstr>Table 5.2</vt:lpstr>
      <vt:lpstr>Figure_5.4</vt:lpstr>
      <vt:lpstr>Figure_5.5</vt:lpstr>
      <vt:lpstr>Box 5.2</vt:lpstr>
      <vt:lpstr>Table 5.3</vt:lpstr>
      <vt:lpstr>Figure_5.6</vt:lpstr>
      <vt:lpstr>Figure_5.7</vt:lpstr>
      <vt:lpstr>Figure_5.8</vt:lpstr>
      <vt:lpstr>Figure_5.9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Harumi Shibata Salazar</dc:creator>
  <cp:lastModifiedBy>Harumi Shibata Salazar</cp:lastModifiedBy>
  <dcterms:created xsi:type="dcterms:W3CDTF">2015-06-17T15:41:23Z</dcterms:created>
  <dcterms:modified xsi:type="dcterms:W3CDTF">2015-10-16T16:31:32Z</dcterms:modified>
</cp:coreProperties>
</file>