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5760" yWindow="156" windowWidth="13548" windowHeight="12360" tabRatio="865" firstSheet="1" activeTab="9"/>
  </bookViews>
  <sheets>
    <sheet name="Index of tables" sheetId="4" r:id="rId1"/>
    <sheet name="Table 4.1" sheetId="2" r:id="rId2"/>
    <sheet name="Table 4.2" sheetId="5" r:id="rId3"/>
    <sheet name="Table 4.3" sheetId="6" r:id="rId4"/>
    <sheet name="Table 4.4" sheetId="7" r:id="rId5"/>
    <sheet name="Table 4.5" sheetId="8" r:id="rId6"/>
    <sheet name="Table 4.6" sheetId="9" r:id="rId7"/>
    <sheet name="Table 4.7" sheetId="16" r:id="rId8"/>
    <sheet name="Table 4.8" sheetId="11" r:id="rId9"/>
    <sheet name="Table 4.9" sheetId="17" r:id="rId10"/>
    <sheet name="Table 4.10" sheetId="14" r:id="rId11"/>
    <sheet name="Table 4.11" sheetId="15" r:id="rId12"/>
  </sheets>
  <definedNames>
    <definedName name="_xlnm._FilterDatabase" localSheetId="1" hidden="1">'Table 4.1'!$A$7:$X$196</definedName>
    <definedName name="_xlnm._FilterDatabase" localSheetId="11" hidden="1">'Table 4.11'!$A$5:$J$179</definedName>
    <definedName name="_xlnm._FilterDatabase" localSheetId="3" hidden="1">'Table 4.3'!$A$4:$T$72</definedName>
    <definedName name="_xlnm._FilterDatabase" localSheetId="5" hidden="1">'Table 4.5'!$A$4:$M$94</definedName>
    <definedName name="_xlnm._FilterDatabase" localSheetId="6" hidden="1">'Table 4.6'!$A$5:$P$50</definedName>
    <definedName name="_xlnm._FilterDatabase" localSheetId="7" hidden="1">'Table 4.7'!$A$4:$J$382</definedName>
    <definedName name="_xlnm._FilterDatabase" localSheetId="8" hidden="1">'Table 4.8'!$B$4:$H$204</definedName>
    <definedName name="_xlnm._FilterDatabase" localSheetId="9" hidden="1">'Table 4.9'!$A$5:$I$190</definedName>
  </definedNames>
  <calcPr calcId="145621"/>
</workbook>
</file>

<file path=xl/calcChain.xml><?xml version="1.0" encoding="utf-8"?>
<calcChain xmlns="http://schemas.openxmlformats.org/spreadsheetml/2006/main">
  <c r="M94" i="8" l="1"/>
  <c r="L94" i="8"/>
  <c r="K94" i="8"/>
  <c r="J94" i="8"/>
  <c r="I94" i="8"/>
  <c r="H94" i="8"/>
  <c r="G94" i="8"/>
  <c r="F94" i="8"/>
  <c r="E94" i="8"/>
  <c r="M93" i="8"/>
  <c r="L93" i="8"/>
  <c r="K93" i="8"/>
  <c r="J93" i="8"/>
  <c r="I93" i="8"/>
  <c r="H93" i="8"/>
  <c r="G93" i="8"/>
  <c r="F93" i="8"/>
  <c r="E93" i="8"/>
  <c r="M91" i="8"/>
  <c r="M92" i="8"/>
  <c r="L91" i="8"/>
  <c r="L92" i="8"/>
  <c r="K91" i="8"/>
  <c r="K92" i="8"/>
  <c r="J91" i="8"/>
  <c r="J92" i="8"/>
  <c r="I91" i="8"/>
  <c r="I92" i="8"/>
  <c r="H91" i="8"/>
  <c r="H92" i="8"/>
  <c r="G91" i="8"/>
  <c r="G92" i="8"/>
  <c r="F91" i="8"/>
  <c r="F92" i="8"/>
  <c r="E91" i="8"/>
  <c r="E92" i="8"/>
  <c r="M48" i="8"/>
  <c r="L48" i="8"/>
  <c r="K48" i="8"/>
  <c r="J48" i="8"/>
  <c r="I48" i="8"/>
  <c r="H48" i="8"/>
  <c r="G48" i="8"/>
  <c r="F48" i="8"/>
  <c r="E48" i="8"/>
  <c r="M47" i="8"/>
  <c r="L47" i="8"/>
  <c r="K47" i="8"/>
  <c r="J47" i="8"/>
  <c r="I47" i="8"/>
  <c r="H47" i="8"/>
  <c r="G47" i="8"/>
  <c r="F47" i="8"/>
  <c r="E47" i="8"/>
  <c r="M45" i="8"/>
  <c r="M46" i="8"/>
  <c r="L45" i="8"/>
  <c r="L46" i="8"/>
  <c r="K45" i="8"/>
  <c r="K46" i="8"/>
  <c r="J45" i="8"/>
  <c r="J46" i="8"/>
  <c r="I45" i="8"/>
  <c r="I46" i="8"/>
  <c r="H45" i="8"/>
  <c r="H46" i="8"/>
  <c r="G45" i="8"/>
  <c r="G46" i="8"/>
  <c r="F45" i="8"/>
  <c r="F46" i="8"/>
  <c r="E45" i="8"/>
  <c r="E46" i="8"/>
  <c r="T72" i="6"/>
  <c r="S72" i="6"/>
  <c r="R72" i="6"/>
  <c r="Q72" i="6"/>
  <c r="P72" i="6"/>
  <c r="O72" i="6"/>
  <c r="N72" i="6"/>
  <c r="M72" i="6"/>
  <c r="L72" i="6"/>
  <c r="K72" i="6"/>
  <c r="J72" i="6"/>
  <c r="I72" i="6"/>
  <c r="H72" i="6"/>
  <c r="G72" i="6"/>
  <c r="F72" i="6"/>
  <c r="T71" i="6"/>
  <c r="S71" i="6"/>
  <c r="R71" i="6"/>
  <c r="Q71" i="6"/>
  <c r="P71" i="6"/>
  <c r="O71" i="6"/>
  <c r="N71" i="6"/>
  <c r="M71" i="6"/>
  <c r="L71" i="6"/>
  <c r="K71" i="6"/>
  <c r="J71" i="6"/>
  <c r="I71" i="6"/>
  <c r="H71" i="6"/>
  <c r="G71" i="6"/>
  <c r="F71" i="6"/>
  <c r="T70" i="6"/>
  <c r="S70" i="6"/>
  <c r="R70" i="6"/>
  <c r="Q70" i="6"/>
  <c r="P70" i="6"/>
  <c r="O70" i="6"/>
  <c r="N70" i="6"/>
  <c r="M70" i="6"/>
  <c r="L70" i="6"/>
  <c r="K70" i="6"/>
  <c r="J70" i="6"/>
  <c r="I70" i="6"/>
  <c r="H70" i="6"/>
  <c r="G70" i="6"/>
  <c r="F70" i="6"/>
  <c r="T69" i="6"/>
  <c r="S69" i="6"/>
  <c r="R69" i="6"/>
  <c r="Q69" i="6"/>
  <c r="P69" i="6"/>
  <c r="O69" i="6"/>
  <c r="N69" i="6"/>
  <c r="M69" i="6"/>
  <c r="L69" i="6"/>
  <c r="K69" i="6"/>
  <c r="J69" i="6"/>
  <c r="I69" i="6"/>
  <c r="H69" i="6"/>
  <c r="G69" i="6"/>
  <c r="F69" i="6"/>
  <c r="T31" i="6"/>
  <c r="S31" i="6"/>
  <c r="R31" i="6"/>
  <c r="Q31" i="6"/>
  <c r="P31" i="6"/>
  <c r="O31" i="6"/>
  <c r="N31" i="6"/>
  <c r="M31" i="6"/>
  <c r="L31" i="6"/>
  <c r="K31" i="6"/>
  <c r="J31" i="6"/>
  <c r="I31" i="6"/>
  <c r="H31" i="6"/>
  <c r="G31" i="6"/>
  <c r="F31" i="6"/>
  <c r="T30" i="6"/>
  <c r="S30" i="6"/>
  <c r="R30" i="6"/>
  <c r="Q30" i="6"/>
  <c r="P30" i="6"/>
  <c r="O30" i="6"/>
  <c r="N30" i="6"/>
  <c r="M30" i="6"/>
  <c r="L30" i="6"/>
  <c r="K30" i="6"/>
  <c r="J30" i="6"/>
  <c r="I30" i="6"/>
  <c r="H30" i="6"/>
  <c r="G30" i="6"/>
  <c r="F30" i="6"/>
  <c r="T29" i="6"/>
  <c r="S29" i="6"/>
  <c r="R29" i="6"/>
  <c r="Q29" i="6"/>
  <c r="P29" i="6"/>
  <c r="O29" i="6"/>
  <c r="N29" i="6"/>
  <c r="M29" i="6"/>
  <c r="L29" i="6"/>
  <c r="K29" i="6"/>
  <c r="J29" i="6"/>
  <c r="I29" i="6"/>
  <c r="H29" i="6"/>
  <c r="G29" i="6"/>
  <c r="F29" i="6"/>
</calcChain>
</file>

<file path=xl/sharedStrings.xml><?xml version="1.0" encoding="utf-8"?>
<sst xmlns="http://schemas.openxmlformats.org/spreadsheetml/2006/main" count="7236" uniqueCount="1153">
  <si>
    <t>Country</t>
  </si>
  <si>
    <t>Region</t>
  </si>
  <si>
    <t>Bahamas</t>
  </si>
  <si>
    <t>Male</t>
  </si>
  <si>
    <t>15-24</t>
  </si>
  <si>
    <t>25-34</t>
  </si>
  <si>
    <t>35-54</t>
  </si>
  <si>
    <t>55-64</t>
  </si>
  <si>
    <t>65+</t>
  </si>
  <si>
    <t>Female</t>
  </si>
  <si>
    <t>Barbados</t>
  </si>
  <si>
    <t>Cuba</t>
  </si>
  <si>
    <t>Dominican Republic</t>
  </si>
  <si>
    <t>Guadeloupe</t>
  </si>
  <si>
    <t>Haiti</t>
  </si>
  <si>
    <t>Jamaica</t>
  </si>
  <si>
    <t>Martinique</t>
  </si>
  <si>
    <t>Puerto Rico</t>
  </si>
  <si>
    <t>Saint Lucia</t>
  </si>
  <si>
    <t>Saint Vincent and the Grenadines</t>
  </si>
  <si>
    <t>Trinidad and Tobago</t>
  </si>
  <si>
    <t>United States Virgin Islands</t>
  </si>
  <si>
    <t>Armenia</t>
  </si>
  <si>
    <t>Azerbaijan</t>
  </si>
  <si>
    <t>Georgia</t>
  </si>
  <si>
    <t>Kazakhstan</t>
  </si>
  <si>
    <t>Kyrgyzstan</t>
  </si>
  <si>
    <t>Tajikistan</t>
  </si>
  <si>
    <t>Turkmenistan</t>
  </si>
  <si>
    <t>Uzbekistan</t>
  </si>
  <si>
    <t>China</t>
  </si>
  <si>
    <t>Mongolia</t>
  </si>
  <si>
    <t>Belarus</t>
  </si>
  <si>
    <t>Bulgaria</t>
  </si>
  <si>
    <t>Czech Republic</t>
  </si>
  <si>
    <t>Hungary</t>
  </si>
  <si>
    <t>Poland</t>
  </si>
  <si>
    <t>Romania</t>
  </si>
  <si>
    <t>Russian Federation</t>
  </si>
  <si>
    <t>Slovakia</t>
  </si>
  <si>
    <t>Ukraine</t>
  </si>
  <si>
    <t>Argentina</t>
  </si>
  <si>
    <t>Belize</t>
  </si>
  <si>
    <t>Brazil</t>
  </si>
  <si>
    <t>Chile</t>
  </si>
  <si>
    <t>Colombia</t>
  </si>
  <si>
    <t>Costa Rica</t>
  </si>
  <si>
    <t>Ecuador</t>
  </si>
  <si>
    <t>El Salvador</t>
  </si>
  <si>
    <t>French Guiana</t>
  </si>
  <si>
    <t>Guatemala</t>
  </si>
  <si>
    <t>Guyana</t>
  </si>
  <si>
    <t>Honduras</t>
  </si>
  <si>
    <t>Mexico</t>
  </si>
  <si>
    <t>Nicaragua</t>
  </si>
  <si>
    <t>Panama</t>
  </si>
  <si>
    <t>Paraguay</t>
  </si>
  <si>
    <t>Peru</t>
  </si>
  <si>
    <t>Suriname</t>
  </si>
  <si>
    <t>Uruguay</t>
  </si>
  <si>
    <t>Algeria</t>
  </si>
  <si>
    <t>Egypt</t>
  </si>
  <si>
    <t>Morocco</t>
  </si>
  <si>
    <t>Tunisia</t>
  </si>
  <si>
    <t>Fiji</t>
  </si>
  <si>
    <t>French Polynesia</t>
  </si>
  <si>
    <t>Guam</t>
  </si>
  <si>
    <t>New Caledonia</t>
  </si>
  <si>
    <t>Papua New Guinea</t>
  </si>
  <si>
    <t>Samoa</t>
  </si>
  <si>
    <t>Solomon Islands</t>
  </si>
  <si>
    <t>Tonga</t>
  </si>
  <si>
    <t>Vanuatu</t>
  </si>
  <si>
    <t>Australia</t>
  </si>
  <si>
    <t>Austria</t>
  </si>
  <si>
    <t>Belgium</t>
  </si>
  <si>
    <t>Canada</t>
  </si>
  <si>
    <t>Cyprus</t>
  </si>
  <si>
    <t>Denmark</t>
  </si>
  <si>
    <t>Estonia</t>
  </si>
  <si>
    <t>Finland</t>
  </si>
  <si>
    <t>France</t>
  </si>
  <si>
    <t>Germany</t>
  </si>
  <si>
    <t>Iceland</t>
  </si>
  <si>
    <t>Ireland</t>
  </si>
  <si>
    <t>Israel</t>
  </si>
  <si>
    <t>Japan</t>
  </si>
  <si>
    <t>Latvia</t>
  </si>
  <si>
    <t>Lithuania</t>
  </si>
  <si>
    <t>Luxembourg</t>
  </si>
  <si>
    <t>Netherlands</t>
  </si>
  <si>
    <t>New Zealand</t>
  </si>
  <si>
    <t>Norway</t>
  </si>
  <si>
    <t>Sweden</t>
  </si>
  <si>
    <t>Switzerland</t>
  </si>
  <si>
    <t>Brunei Darussalam</t>
  </si>
  <si>
    <t>Cambodia</t>
  </si>
  <si>
    <t>Indonesia</t>
  </si>
  <si>
    <t>Lao People's Democratic Republic</t>
  </si>
  <si>
    <t>Malaysia</t>
  </si>
  <si>
    <t>Myanmar</t>
  </si>
  <si>
    <t>Philippines</t>
  </si>
  <si>
    <t>Singapore</t>
  </si>
  <si>
    <t>Thailand</t>
  </si>
  <si>
    <t>Timor-Leste</t>
  </si>
  <si>
    <t>Viet Nam</t>
  </si>
  <si>
    <t>Afghanistan</t>
  </si>
  <si>
    <t>Bangladesh</t>
  </si>
  <si>
    <t>Bhutan</t>
  </si>
  <si>
    <t>India</t>
  </si>
  <si>
    <t>Maldives</t>
  </si>
  <si>
    <t>Nepal</t>
  </si>
  <si>
    <t>Pakistan</t>
  </si>
  <si>
    <t>Sri Lanka</t>
  </si>
  <si>
    <t>Albania</t>
  </si>
  <si>
    <t>Bosnia and Herzegovina</t>
  </si>
  <si>
    <t>Croatia</t>
  </si>
  <si>
    <t>Greece</t>
  </si>
  <si>
    <t>Italy</t>
  </si>
  <si>
    <t>Malta</t>
  </si>
  <si>
    <t>Montenegro</t>
  </si>
  <si>
    <t>Portugal</t>
  </si>
  <si>
    <t>Serbia</t>
  </si>
  <si>
    <t>Slovenia</t>
  </si>
  <si>
    <t>Spain</t>
  </si>
  <si>
    <t>Angola</t>
  </si>
  <si>
    <t>Benin</t>
  </si>
  <si>
    <t>Botswana</t>
  </si>
  <si>
    <t>Burkina Faso</t>
  </si>
  <si>
    <t>Burundi</t>
  </si>
  <si>
    <t>Cameroon</t>
  </si>
  <si>
    <t>Central African Republic</t>
  </si>
  <si>
    <t>Chad</t>
  </si>
  <si>
    <t>Comoros</t>
  </si>
  <si>
    <t>Congo</t>
  </si>
  <si>
    <t>Côte d'Ivoire</t>
  </si>
  <si>
    <t>Djibouti</t>
  </si>
  <si>
    <t>Equatorial Guinea</t>
  </si>
  <si>
    <t>Eritrea</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</si>
  <si>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</si>
  <si>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</si>
  <si>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</si>
  <si>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</si>
  <si>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</si>
  <si>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</si>
  <si>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</si>
  <si>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</si>
  <si>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</si>
  <si>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</si>
  <si>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</si>
  <si>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</si>
  <si>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</si>
  <si>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</si>
  <si>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</si>
  <si>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</si>
  <si>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</si>
  <si>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</si>
  <si>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Réunion</t>
  </si>
  <si>
    <t>Rwanda</t>
  </si>
  <si>
    <t>Sao Tome and Principe</t>
  </si>
  <si>
    <t>Senegal</t>
  </si>
  <si>
    <t>Sierra Leone</t>
  </si>
  <si>
    <t>Somalia</t>
  </si>
  <si>
    <t>South Africa</t>
  </si>
  <si>
    <t>Sudan</t>
  </si>
  <si>
    <t>Swaziland</t>
  </si>
  <si>
    <t>Togo</t>
  </si>
  <si>
    <t>Uganda</t>
  </si>
  <si>
    <t>Zambia</t>
  </si>
  <si>
    <t>Zimbabwe</t>
  </si>
  <si>
    <t>Bahrain</t>
  </si>
  <si>
    <t>Iraq</t>
  </si>
  <si>
    <t>Jordan</t>
  </si>
  <si>
    <t>Kuwait</t>
  </si>
  <si>
    <t>Lebanon</t>
  </si>
  <si>
    <t>Oman</t>
  </si>
  <si>
    <t>Qatar</t>
  </si>
  <si>
    <t>Saudi Arabia</t>
  </si>
  <si>
    <t>Syrian Arab Republic</t>
  </si>
  <si>
    <t>Turkey</t>
  </si>
  <si>
    <t>United Arab Emirates</t>
  </si>
  <si>
    <t>Yemen</t>
  </si>
  <si>
    <t>Caucasus and Central Asia</t>
  </si>
  <si>
    <t>Eastern Asia</t>
  </si>
  <si>
    <t>Eastern Europe</t>
  </si>
  <si>
    <t>Northern Africa</t>
  </si>
  <si>
    <t>Oceania</t>
  </si>
  <si>
    <t>South-eastern Asia</t>
  </si>
  <si>
    <t>Southern Asia</t>
  </si>
  <si>
    <t>Southern Europe</t>
  </si>
  <si>
    <t>Sub-Saharan Africa</t>
  </si>
  <si>
    <t>Western Asia</t>
  </si>
  <si>
    <t>Latin America and the Caribbean</t>
  </si>
  <si>
    <t>Other developed regions</t>
  </si>
  <si>
    <t>International Labour Office, 2014b. Key Indicators of the Labour Market, 8th edition, table 1a (accessed  January 2015).</t>
  </si>
  <si>
    <t>Source(s):</t>
  </si>
  <si>
    <t>Note:</t>
  </si>
  <si>
    <t>Other developed regions include countries in Northern and Western Europe, as well as Australia, Canada, Japan, New Zealand and the United States.</t>
  </si>
  <si>
    <t>Definition:</t>
  </si>
  <si>
    <t>The labour force participation rate is calculated by expressing the number of persons in the labour force as a percentage of the working-age population.</t>
  </si>
  <si>
    <t>M49 code</t>
  </si>
  <si>
    <t>MDG Region</t>
  </si>
  <si>
    <t>Developed regions</t>
  </si>
  <si>
    <t>South-Eastern Asia</t>
  </si>
  <si>
    <t>Annex Table 4.1. Labour force participation rate, by age and sex, 1995 and 2013</t>
  </si>
  <si>
    <t>State of Palestine</t>
  </si>
  <si>
    <t>United Republic of Tanzania</t>
  </si>
  <si>
    <t>China, Hong Kong Special Administrative Region</t>
  </si>
  <si>
    <t>Democratic People's Republic of Korea</t>
  </si>
  <si>
    <t>Republic of Korea</t>
  </si>
  <si>
    <t>China, Macao Special Administrative Region</t>
  </si>
  <si>
    <t>Moldova</t>
  </si>
  <si>
    <t>Bolivia (Plurinational State of)</t>
  </si>
  <si>
    <t>Venezuela (Bolivarian Republic of)</t>
  </si>
  <si>
    <t>Libya</t>
  </si>
  <si>
    <t>Iran (Islamic Republic of)</t>
  </si>
  <si>
    <t>United States of America</t>
  </si>
  <si>
    <t>United Kingdom of Great Britain and Northern Ireland</t>
  </si>
  <si>
    <t>The former Yugoslav Republic of Macedonia</t>
  </si>
  <si>
    <t>Cabo Verde</t>
  </si>
  <si>
    <t>Democratic Republic of the Congo</t>
  </si>
  <si>
    <t>Title</t>
  </si>
  <si>
    <t>Labour force participation rate, by age and sex, 1995 and 2013</t>
  </si>
  <si>
    <t>Annex Table</t>
  </si>
  <si>
    <t>Annex Table 4.2. Total, youth and adult unemployment rates, by region and sex, 1995 and 2015</t>
  </si>
  <si>
    <t>Total unemployment rate(15+)</t>
  </si>
  <si>
    <t>Youth unemployment rate (15-24)</t>
  </si>
  <si>
    <t>Adult unemployment rate (15-24)</t>
  </si>
  <si>
    <t>Men</t>
  </si>
  <si>
    <t>Women</t>
  </si>
  <si>
    <t>2015p</t>
  </si>
  <si>
    <t>Caribbean</t>
  </si>
  <si>
    <t>Latin America</t>
  </si>
  <si>
    <t>Other Developed</t>
  </si>
  <si>
    <t xml:space="preserve">Source(s): </t>
  </si>
  <si>
    <t>ILO, Estimates and Projections of the Economically Active Population (EAPEP), 2013 edition (April 2014 update).</t>
  </si>
  <si>
    <t>2015 figures are projections.</t>
  </si>
  <si>
    <t>Unemployment rate is calculated as the percentage of people in the labour force who are unemployed.</t>
  </si>
  <si>
    <t>Total unemployment rate is for persons aged 15 and older</t>
  </si>
  <si>
    <t>Youth unemployment rate is for young persons aged 15-24</t>
  </si>
  <si>
    <t>Adult unemployment rate is for persons aged 25 and older</t>
  </si>
  <si>
    <t>Total, youth and adult unemployment rates, by region and sex, 1995 and 2015</t>
  </si>
  <si>
    <t>Annex Table 4.3. Share of women in subcategories of the services sector, 2008-2012 (latest available year)</t>
  </si>
  <si>
    <t>M49 Code</t>
  </si>
  <si>
    <t>Year</t>
  </si>
  <si>
    <t>Wholesale &amp; retail trade; repair of motor vehicle</t>
  </si>
  <si>
    <t>Transportation and storage</t>
  </si>
  <si>
    <t>Information &amp; communication</t>
  </si>
  <si>
    <t>Financial and insurance activities</t>
  </si>
  <si>
    <t>Professional, scientific and technical activities</t>
  </si>
  <si>
    <t>Administrative and support service activities</t>
  </si>
  <si>
    <t>Public administration &amp; defence; compulsory social security</t>
  </si>
  <si>
    <t>Education</t>
  </si>
  <si>
    <t>Human health and social work activities</t>
  </si>
  <si>
    <t>Arts, entertainment and recreation</t>
  </si>
  <si>
    <t>Activites of household as employers; goods/services of households for own use</t>
  </si>
  <si>
    <t>Activities of extraterritorial organizations and bodies</t>
  </si>
  <si>
    <t>Other service activities</t>
  </si>
  <si>
    <t>Developing regions</t>
  </si>
  <si>
    <t>Mean</t>
  </si>
  <si>
    <t>Minimum</t>
  </si>
  <si>
    <t>Maximum</t>
  </si>
  <si>
    <t>Median</t>
  </si>
  <si>
    <t>International Labour Office, 2014b. Key Indicators of the Labour Market, 8th edition, table 2a (accessed May 2014). Data limited to countries that have adopted the ISIC-4 classification.</t>
  </si>
  <si>
    <t>Share of women in subcategories of the services sector, 2008-2012 (latest available year)</t>
  </si>
  <si>
    <t>Annex Table 4.4. Distribution of employment by 1-digit occupational groups, by sex, 2008-2012 (latest available)</t>
  </si>
  <si>
    <t>Legislators, senior official and mnagers</t>
  </si>
  <si>
    <t>Professionals</t>
  </si>
  <si>
    <t>Technicians and associate professionals</t>
  </si>
  <si>
    <t>Clerks</t>
  </si>
  <si>
    <t>Service workers and shop and market sales workers</t>
  </si>
  <si>
    <t>Skilled agricultural and fishery workers</t>
  </si>
  <si>
    <t>Craft and related trades workers</t>
  </si>
  <si>
    <t>Plant and machine operators and assemblers</t>
  </si>
  <si>
    <t>Elementary occupation</t>
  </si>
  <si>
    <t>Other developed</t>
  </si>
  <si>
    <t>Northern Africa and Western Asia</t>
  </si>
  <si>
    <t>Eastern Europe and Central Asia and the Caucasus</t>
  </si>
  <si>
    <t>International Labour Office, 2014b. Key Indicators of the Labour Market, 8th edition, tables 5a and 5b (accessed June 2014).</t>
  </si>
  <si>
    <t>Only data based on ISCO-08 and ISCO-88 classifications are included. Countries that have data only based on ISCO-68 are not included in the analysis due to large differences between ISCO-68 and later classifications (ISCO-88 and ISCO-08).These countries include Bahrain, Chile, Colombia, Cuba and Japan; the numbers in brackets indicate the number of countries with available data.</t>
  </si>
  <si>
    <t>Distribution of employment by 1-digit occupational groups, by sex, 2008-2012 (latest available)</t>
  </si>
  <si>
    <t>Developing countries</t>
  </si>
  <si>
    <t>Developed countries</t>
  </si>
  <si>
    <t>Republic of Moldova</t>
  </si>
  <si>
    <t>Compiled by United Nations Statistics Division based on data from the International Labour Office, 2014b. Key Indicators of the Labour Market, 8th edition, tables 5a and 5b (accessed June 2014).</t>
  </si>
  <si>
    <t>Share of women in nine occupational groups, 2008-2012 (latest available)</t>
  </si>
  <si>
    <t>Annex Table 4.6. Proportion of employed people working part-time by sex, 1995 and 2012</t>
  </si>
  <si>
    <t>OECD data</t>
  </si>
  <si>
    <t>KILM supplement</t>
  </si>
  <si>
    <t>1995 Women</t>
  </si>
  <si>
    <t>1995 Men</t>
  </si>
  <si>
    <t>2012 Women</t>
  </si>
  <si>
    <t>2012 Men</t>
  </si>
  <si>
    <t>..</t>
  </si>
  <si>
    <t>Eastern Africa</t>
  </si>
  <si>
    <t xml:space="preserve">Compiled by the United Nations Statistics Division based on </t>
  </si>
  <si>
    <t>(1) data from the OECD, 2014a, Labour market statistics: full-time part-time employment – common definition: incidence.  OECD Employment and Labour Market Statistics (database). Doi: 10.1787/data-00299-en (accessed May 2014)</t>
  </si>
  <si>
    <t>(2) International Labour Office, 2014b. Key Indicators of the Labour Market, 8th edition, table 9a, (accessed November 2014).</t>
  </si>
  <si>
    <t>Data from the OECD are harmonized based on a common definition of part-time employment, which is based on a common 30-usual-hour per week cut-off in the main job. Data from the ILO uses a country-specific approach and the definition of part-time employment may vary from country to country.</t>
  </si>
  <si>
    <t>Proportion of employed people working part-time by sex, 1995 and 2012</t>
  </si>
  <si>
    <t xml:space="preserve">Country </t>
  </si>
  <si>
    <t>Age</t>
  </si>
  <si>
    <t>Sex</t>
  </si>
  <si>
    <t>Paid work</t>
  </si>
  <si>
    <t>Total unpaid work</t>
  </si>
  <si>
    <t>2010-11</t>
  </si>
  <si>
    <t>10+</t>
  </si>
  <si>
    <t>12+</t>
  </si>
  <si>
    <t>15-74</t>
  </si>
  <si>
    <t>18+</t>
  </si>
  <si>
    <t>15-80</t>
  </si>
  <si>
    <t>15+</t>
  </si>
  <si>
    <t>20-74</t>
  </si>
  <si>
    <t>19-65</t>
  </si>
  <si>
    <t>15-84</t>
  </si>
  <si>
    <t>Benin(rural)</t>
  </si>
  <si>
    <t>6-65</t>
  </si>
  <si>
    <t>Benin(urban)</t>
  </si>
  <si>
    <t>20-59</t>
  </si>
  <si>
    <t>2001-02</t>
  </si>
  <si>
    <t>2009-10</t>
  </si>
  <si>
    <t>15-64</t>
  </si>
  <si>
    <t>2007-08</t>
  </si>
  <si>
    <t>2012-13</t>
  </si>
  <si>
    <t>Cuba, Bayamo</t>
  </si>
  <si>
    <t>Cuba, Guisa</t>
  </si>
  <si>
    <t>Cuba, Habana Vieja</t>
  </si>
  <si>
    <t>Cuba, Pina del Rio</t>
  </si>
  <si>
    <t>Cuba, San Juan y Martinez</t>
  </si>
  <si>
    <t>16-74</t>
  </si>
  <si>
    <t>1999-2000</t>
  </si>
  <si>
    <t>15-60</t>
  </si>
  <si>
    <t>Paid work includes study</t>
  </si>
  <si>
    <t>2013-14</t>
  </si>
  <si>
    <t>15-59</t>
  </si>
  <si>
    <t>Microdata available, needs confirmation</t>
  </si>
  <si>
    <t>1998-99</t>
  </si>
  <si>
    <t>6+</t>
  </si>
  <si>
    <t>1991-92</t>
  </si>
  <si>
    <t>14+</t>
  </si>
  <si>
    <t>2002-03</t>
  </si>
  <si>
    <t>Only commuting to work is covered under paid work</t>
  </si>
  <si>
    <t>Madagascar (rural)</t>
  </si>
  <si>
    <t>Madagascar (urban)</t>
  </si>
  <si>
    <t>Mali (rural)</t>
  </si>
  <si>
    <t>15-49</t>
  </si>
  <si>
    <t>Mali (urban)</t>
  </si>
  <si>
    <t>Malta (Weekday)</t>
  </si>
  <si>
    <t>Malta (Weekend)</t>
  </si>
  <si>
    <t>2011-12</t>
  </si>
  <si>
    <t>15+?</t>
  </si>
  <si>
    <t>Collecting water and fuel included under unpaid work</t>
  </si>
  <si>
    <t>2003-04</t>
  </si>
  <si>
    <t>2:47</t>
  </si>
  <si>
    <t>1:34</t>
  </si>
  <si>
    <t>2:34</t>
  </si>
  <si>
    <t>1:35</t>
  </si>
  <si>
    <t>4:20</t>
  </si>
  <si>
    <t>1:42</t>
  </si>
  <si>
    <t>4:06</t>
  </si>
  <si>
    <t>1:47</t>
  </si>
  <si>
    <t>Only travel time to/from work included in paid work</t>
  </si>
  <si>
    <t>Commuting to/from work also include commute to education</t>
  </si>
  <si>
    <t>2000-01</t>
  </si>
  <si>
    <t>Volunteering not included in unpaid work</t>
  </si>
  <si>
    <t>1999-00</t>
  </si>
  <si>
    <t>20-64</t>
  </si>
  <si>
    <t>4:45</t>
  </si>
  <si>
    <t>5:23</t>
  </si>
  <si>
    <t>2:53</t>
  </si>
  <si>
    <t>1:11</t>
  </si>
  <si>
    <t>4:36</t>
  </si>
  <si>
    <t>1:53</t>
  </si>
  <si>
    <t>2:44</t>
  </si>
  <si>
    <t>2:02</t>
  </si>
  <si>
    <t>4:33</t>
  </si>
  <si>
    <t>2:50</t>
  </si>
  <si>
    <t>1:55</t>
  </si>
  <si>
    <t>4:10</t>
  </si>
  <si>
    <t>2:41</t>
  </si>
  <si>
    <t>5+</t>
  </si>
  <si>
    <t>2005-06</t>
  </si>
  <si>
    <t>16+</t>
  </si>
  <si>
    <t>3:52</t>
  </si>
  <si>
    <t>3:00</t>
  </si>
  <si>
    <t>3:31</t>
  </si>
  <si>
    <t>2:11</t>
  </si>
  <si>
    <t>2:07</t>
  </si>
  <si>
    <t>4:21</t>
  </si>
  <si>
    <t>3:35</t>
  </si>
  <si>
    <t>3:46</t>
  </si>
  <si>
    <t>2:33</t>
  </si>
  <si>
    <t>2:08</t>
  </si>
  <si>
    <t>1:26</t>
  </si>
  <si>
    <t>4:26</t>
  </si>
  <si>
    <t>3:13</t>
  </si>
  <si>
    <t>4:11</t>
  </si>
  <si>
    <t>2:45</t>
  </si>
  <si>
    <t>2:01</t>
  </si>
  <si>
    <t>1:14</t>
  </si>
  <si>
    <t>4:28</t>
  </si>
  <si>
    <t>4:04</t>
  </si>
  <si>
    <t>2:43</t>
  </si>
  <si>
    <t>1:59</t>
  </si>
  <si>
    <t>4:22</t>
  </si>
  <si>
    <t>4:05</t>
  </si>
  <si>
    <t>4:16</t>
  </si>
  <si>
    <t>3:11</t>
  </si>
  <si>
    <t>0:43</t>
  </si>
  <si>
    <t>0:34</t>
  </si>
  <si>
    <t>2:37</t>
  </si>
  <si>
    <t>1:58</t>
  </si>
  <si>
    <t>3:08</t>
  </si>
  <si>
    <t>2:35</t>
  </si>
  <si>
    <t>1:54</t>
  </si>
  <si>
    <t>2:38</t>
  </si>
  <si>
    <t>3:07</t>
  </si>
  <si>
    <t>3:55</t>
  </si>
  <si>
    <t>3:45</t>
  </si>
  <si>
    <t>2:42</t>
  </si>
  <si>
    <t>4:02</t>
  </si>
  <si>
    <t>3:53</t>
  </si>
  <si>
    <t>2:39</t>
  </si>
  <si>
    <t>4:01</t>
  </si>
  <si>
    <t>3:01</t>
  </si>
  <si>
    <t>2:31</t>
  </si>
  <si>
    <t>4:07</t>
  </si>
  <si>
    <t>Paid work does not include commuting to/from work</t>
  </si>
  <si>
    <t xml:space="preserve">Compiled by the United Nations Statistics Division based on country-level data from </t>
  </si>
  <si>
    <t>EUROSTAT (2011), Time use survey: collection round 2000 (accessed September 2014).</t>
  </si>
  <si>
    <t>OECD (2014c),Gender data portal: time use across the world (accessed September 2014).</t>
  </si>
  <si>
    <t>UNECE (2014), Work-life Balance, Gender Statistics Database. http://w3.unece.org/pxweb/database/STAT/30-GE/98-GE_LifeBalance/?lang=1 (accessed in August 2015).</t>
  </si>
  <si>
    <t>UNECLAC (2014), Special tabulation on time use statistics, provided in November 2014.</t>
  </si>
  <si>
    <t>National statistics offices (as of August 2015).</t>
  </si>
  <si>
    <t>Time spent on various activities, population averages, all years</t>
  </si>
  <si>
    <t>Annex Table 4.8. Time spent on paid and unpaid work, employed population, all years</t>
  </si>
  <si>
    <t>Unpaid work</t>
  </si>
  <si>
    <t>2010</t>
  </si>
  <si>
    <t>4:51</t>
  </si>
  <si>
    <t>4:29</t>
  </si>
  <si>
    <t>6:16</t>
  </si>
  <si>
    <t>1990</t>
  </si>
  <si>
    <t>5:01</t>
  </si>
  <si>
    <t>4:00</t>
  </si>
  <si>
    <t>6:28</t>
  </si>
  <si>
    <t>2008</t>
  </si>
  <si>
    <t>5:04</t>
  </si>
  <si>
    <t>3:25</t>
  </si>
  <si>
    <t>1:56</t>
  </si>
  <si>
    <t>1980</t>
  </si>
  <si>
    <t>6:57</t>
  </si>
  <si>
    <t>4:38</t>
  </si>
  <si>
    <t>7:13</t>
  </si>
  <si>
    <t>1:48</t>
  </si>
  <si>
    <t>6:39</t>
  </si>
  <si>
    <t>5:05</t>
  </si>
  <si>
    <t>7:00</t>
  </si>
  <si>
    <t>2:24</t>
  </si>
  <si>
    <t>2004</t>
  </si>
  <si>
    <t>7:39</t>
  </si>
  <si>
    <t>2:13</t>
  </si>
  <si>
    <t>2005</t>
  </si>
  <si>
    <t>3:37</t>
  </si>
  <si>
    <t>4:37</t>
  </si>
  <si>
    <t>2002</t>
  </si>
  <si>
    <t>5:30</t>
  </si>
  <si>
    <t>3:32</t>
  </si>
  <si>
    <t>5:14</t>
  </si>
  <si>
    <t>5:44</t>
  </si>
  <si>
    <t>2:48</t>
  </si>
  <si>
    <t>3:59</t>
  </si>
  <si>
    <t>1995</t>
  </si>
  <si>
    <t>5:08</t>
  </si>
  <si>
    <t>3:42</t>
  </si>
  <si>
    <t>2:20</t>
  </si>
  <si>
    <t>5:28</t>
  </si>
  <si>
    <t>3:29</t>
  </si>
  <si>
    <t>6:37</t>
  </si>
  <si>
    <t>3:16</t>
  </si>
  <si>
    <t>6:13</t>
  </si>
  <si>
    <t>2000</t>
  </si>
  <si>
    <t>5:16</t>
  </si>
  <si>
    <t>3:47</t>
  </si>
  <si>
    <t>6:08</t>
  </si>
  <si>
    <t>4:52</t>
  </si>
  <si>
    <t>3:15</t>
  </si>
  <si>
    <t>4:14</t>
  </si>
  <si>
    <t>3:22</t>
  </si>
  <si>
    <t>3:50</t>
  </si>
  <si>
    <t>4:48</t>
  </si>
  <si>
    <t>2:14</t>
  </si>
  <si>
    <t>5:00</t>
  </si>
  <si>
    <t>3:43</t>
  </si>
  <si>
    <t>6:19</t>
  </si>
  <si>
    <t>4:46</t>
  </si>
  <si>
    <t>3:23</t>
  </si>
  <si>
    <t>6:06</t>
  </si>
  <si>
    <t>5:22</t>
  </si>
  <si>
    <t>3:38</t>
  </si>
  <si>
    <t>5:20</t>
  </si>
  <si>
    <t>4:32</t>
  </si>
  <si>
    <t>6:11</t>
  </si>
  <si>
    <t>4:49</t>
  </si>
  <si>
    <t>3:41</t>
  </si>
  <si>
    <t>6:20</t>
  </si>
  <si>
    <t>2012</t>
  </si>
  <si>
    <t>4:54</t>
  </si>
  <si>
    <t>5:29</t>
  </si>
  <si>
    <t>7:30</t>
  </si>
  <si>
    <t>2:17</t>
  </si>
  <si>
    <t>6:51</t>
  </si>
  <si>
    <t>7:57</t>
  </si>
  <si>
    <t>2003</t>
  </si>
  <si>
    <t>5:37</t>
  </si>
  <si>
    <t>6:36</t>
  </si>
  <si>
    <t>5:45</t>
  </si>
  <si>
    <t>3:30</t>
  </si>
  <si>
    <t>6:27</t>
  </si>
  <si>
    <t>1:40</t>
  </si>
  <si>
    <t>5:40</t>
  </si>
  <si>
    <t>2:00</t>
  </si>
  <si>
    <t>4:41</t>
  </si>
  <si>
    <t>1:38</t>
  </si>
  <si>
    <t>3:06</t>
  </si>
  <si>
    <t>1:45</t>
  </si>
  <si>
    <t>3:12</t>
  </si>
  <si>
    <t>5:09</t>
  </si>
  <si>
    <t>1:49</t>
  </si>
  <si>
    <t>3:28</t>
  </si>
  <si>
    <t>5:25</t>
  </si>
  <si>
    <t>1:50</t>
  </si>
  <si>
    <t>2011</t>
  </si>
  <si>
    <t>5:06</t>
  </si>
  <si>
    <t>3:48</t>
  </si>
  <si>
    <t>5:07</t>
  </si>
  <si>
    <t>2:18</t>
  </si>
  <si>
    <t>3:58</t>
  </si>
  <si>
    <t>6:02</t>
  </si>
  <si>
    <t>6:26</t>
  </si>
  <si>
    <t>0:57</t>
  </si>
  <si>
    <t>2:06</t>
  </si>
  <si>
    <t>1:51</t>
  </si>
  <si>
    <t>6:41</t>
  </si>
  <si>
    <t>1:27</t>
  </si>
  <si>
    <t>6:03</t>
  </si>
  <si>
    <t>1:20</t>
  </si>
  <si>
    <t>4:47</t>
  </si>
  <si>
    <t>5:53</t>
  </si>
  <si>
    <t>1:46</t>
  </si>
  <si>
    <t>2:22</t>
  </si>
  <si>
    <t>4:23</t>
  </si>
  <si>
    <t>5:54</t>
  </si>
  <si>
    <t>2:16</t>
  </si>
  <si>
    <t>5:56</t>
  </si>
  <si>
    <t>3:56</t>
  </si>
  <si>
    <t>5:55</t>
  </si>
  <si>
    <t>2:28</t>
  </si>
  <si>
    <t>2007</t>
  </si>
  <si>
    <t>5:50</t>
  </si>
  <si>
    <t>5:46</t>
  </si>
  <si>
    <t>2013</t>
  </si>
  <si>
    <t>5:38</t>
  </si>
  <si>
    <t>4:40</t>
  </si>
  <si>
    <t>1:37</t>
  </si>
  <si>
    <t>2009</t>
  </si>
  <si>
    <t>5:52</t>
  </si>
  <si>
    <t>1:08</t>
  </si>
  <si>
    <t>2006</t>
  </si>
  <si>
    <t>4:19</t>
  </si>
  <si>
    <t>4:03</t>
  </si>
  <si>
    <t>5:10</t>
  </si>
  <si>
    <t>3:09</t>
  </si>
  <si>
    <t>1:52</t>
  </si>
  <si>
    <t>4:44</t>
  </si>
  <si>
    <t>5:49</t>
  </si>
  <si>
    <t>2:58</t>
  </si>
  <si>
    <t>3:05</t>
  </si>
  <si>
    <t>4:42</t>
  </si>
  <si>
    <t>4:50</t>
  </si>
  <si>
    <t>5:12</t>
  </si>
  <si>
    <t>3:36</t>
  </si>
  <si>
    <t>6:54</t>
  </si>
  <si>
    <t>1:24</t>
  </si>
  <si>
    <t>14-64</t>
  </si>
  <si>
    <t xml:space="preserve">Female </t>
  </si>
  <si>
    <t>1987-1988</t>
  </si>
  <si>
    <t>2009-2010</t>
  </si>
  <si>
    <t>Time spent on paid and unpaid work, employed population, all years</t>
  </si>
  <si>
    <t>Maternity leave benefits</t>
  </si>
  <si>
    <t>Annex Table 4.10. Number and proportion of countries with paternity leave provisions by length of leave and region, 1994 and 2013</t>
  </si>
  <si>
    <t>Number of countries</t>
  </si>
  <si>
    <t>Proportion of countries with information on paternity leave</t>
  </si>
  <si>
    <t>7 days or more</t>
  </si>
  <si>
    <t>1-6 days</t>
  </si>
  <si>
    <t>0 day</t>
  </si>
  <si>
    <t>Eastern Europe and CIS countries</t>
  </si>
  <si>
    <t>More developed regions</t>
  </si>
  <si>
    <t xml:space="preserve">Total </t>
  </si>
  <si>
    <t xml:space="preserve">Compiled by the United Nations Statistics Division, based on data from International Labour Office, 2014c, Maternity and Paternity at Work: Law and Practice across the World. </t>
  </si>
  <si>
    <t xml:space="preserve">Paternity leave as referred to here includes both dedicated paternity leave and general family leave. These two bear different weight when considering a father’s involvement after the birth of a child. General family leave may be used for other family events and not necessarily used for the birth of a child. </t>
  </si>
  <si>
    <t>Number and proportion of countries with paternity leave provisions by length of leave and region, 1994 and 2013</t>
  </si>
  <si>
    <t>Annex Table 4.11. Paternity leave provisions, 1994 and 2013</t>
  </si>
  <si>
    <t>Duration of paternity leave (days)</t>
  </si>
  <si>
    <t xml:space="preserve">Amount of paternity leave cash benefits </t>
  </si>
  <si>
    <t>Source of funding of paternity leave cash payment</t>
  </si>
  <si>
    <t>Amount of paternity leave cash benefits</t>
  </si>
  <si>
    <t>No paternity leave</t>
  </si>
  <si>
    <t>–</t>
  </si>
  <si>
    <t>7 days</t>
  </si>
  <si>
    <t>unpaid</t>
  </si>
  <si>
    <t>2 days</t>
  </si>
  <si>
    <t>Employer</t>
  </si>
  <si>
    <t>Grenada</t>
  </si>
  <si>
    <t>14 calendar days</t>
  </si>
  <si>
    <t>5 days</t>
  </si>
  <si>
    <t>…</t>
  </si>
  <si>
    <t>3 days</t>
  </si>
  <si>
    <t>15 days</t>
  </si>
  <si>
    <t>Social security</t>
  </si>
  <si>
    <t>14 consecutive days</t>
  </si>
  <si>
    <t>Unspecified leave for "special family events"</t>
  </si>
  <si>
    <t>5 working days (10 days if worker attended infant care courses)</t>
  </si>
  <si>
    <t>5 consecutive days</t>
  </si>
  <si>
    <t>1 day</t>
  </si>
  <si>
    <t>8 days</t>
  </si>
  <si>
    <t>10 days</t>
  </si>
  <si>
    <t>Kiribati</t>
  </si>
  <si>
    <t>Other Developed regions</t>
  </si>
  <si>
    <t>7 days</t>
  </si>
  <si>
    <t>Unpaid</t>
  </si>
  <si>
    <t>14 days</t>
  </si>
  <si>
    <t>Federal minimum wage</t>
  </si>
  <si>
    <t>10 working days</t>
  </si>
  <si>
    <t>100% for first 3 days, 82% remaining 7 days</t>
  </si>
  <si>
    <t>Social security and employer</t>
  </si>
  <si>
    <t>100% up to a ceiling</t>
  </si>
  <si>
    <t>6 working days</t>
  </si>
  <si>
    <t>54 working days</t>
  </si>
  <si>
    <t>70% up to a ceiling, plus 40% of an additional amount up to a ceiling, plus 25% of another additional amount</t>
  </si>
  <si>
    <t>11 working days</t>
  </si>
  <si>
    <t>90 consecutive days</t>
  </si>
  <si>
    <t>80% up to a ceiling</t>
  </si>
  <si>
    <t>10 calendar days</t>
  </si>
  <si>
    <t>30 consecutive days</t>
  </si>
  <si>
    <t>A short undefiend period, as considered "fair"</t>
  </si>
  <si>
    <t>Flat rate benefit</t>
  </si>
  <si>
    <t xml:space="preserve">Flat rate  </t>
  </si>
  <si>
    <t>Flat rate benefit or 90% of the average weekly earnings, whichever is less</t>
  </si>
  <si>
    <t>6 days</t>
  </si>
  <si>
    <t>20 days (10 of which are compulsory)</t>
  </si>
  <si>
    <t>15 calendar days</t>
  </si>
  <si>
    <t>7 working days (federal)</t>
  </si>
  <si>
    <t xml:space="preserve">7 working days  </t>
  </si>
  <si>
    <t>7 working days</t>
  </si>
  <si>
    <t>20 days</t>
  </si>
  <si>
    <t>Cote d'ivoire</t>
  </si>
  <si>
    <t>2 working days</t>
  </si>
  <si>
    <t>5 working days</t>
  </si>
  <si>
    <t>1 day (every 2 years)</t>
  </si>
  <si>
    <t>4 working days</t>
  </si>
  <si>
    <t>3 days (of a 36-month cycle)</t>
  </si>
  <si>
    <t>Syrian Arab republic</t>
  </si>
  <si>
    <t xml:space="preserve">International Labour Office, 2014c, Maternity and Paternity at Work: Law and Practice across the World. </t>
  </si>
  <si>
    <t>Paternity leave provisions, 1994 and 2013</t>
  </si>
  <si>
    <t>Accomodation and food service activities</t>
  </si>
  <si>
    <t>Real estate activities</t>
  </si>
  <si>
    <t>Chapter 4: Work</t>
  </si>
  <si>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 xml:space="preserve">The World's Women 2015: Trends and Statistics. </t>
    </r>
    <r>
      <rPr>
        <sz val="11"/>
        <color theme="9" tint="-0.249977111117893"/>
        <rFont val="Calibri"/>
        <family val="2"/>
        <scheme val="minor"/>
      </rPr>
      <t>New York: United Nations, Department of Economic and Social Affairs, Statistics Division. Sales No. E.15.XVII.8, Statistical Annex</t>
    </r>
  </si>
  <si>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xml:space="preserve"> New York: United Nations, Department of Economic and Social Affairs, Statistics Division. Sales No. E.15.XVII.8, Statistical Annex</t>
    </r>
  </si>
  <si>
    <t>Legislators, senior official and managers</t>
  </si>
  <si>
    <t>.. indicate that data are not available or are not reported separately.</t>
  </si>
  <si>
    <t>– indicates "not applicable".</t>
  </si>
  <si>
    <t>Annex Table 4.9. Maternity leave benefits</t>
  </si>
  <si>
    <t>Annex Table 4.5. Share of women in nine occupational groups, 2008-2012 (latest available)</t>
  </si>
  <si>
    <t>Total paid work</t>
  </si>
  <si>
    <t>Notes</t>
  </si>
  <si>
    <t>Bolivia (Plurinational State of) (urban)</t>
  </si>
  <si>
    <t>2008-09</t>
  </si>
  <si>
    <t>1990-91</t>
  </si>
  <si>
    <t>Compiled by the United Nations Statistics Division based on country-level data from:</t>
  </si>
  <si>
    <t>Duration</t>
  </si>
  <si>
    <t>Duration in weeks</t>
  </si>
  <si>
    <t>Notes for Duration</t>
  </si>
  <si>
    <t>Cash benefit</t>
  </si>
  <si>
    <t>Source of Cash Benefits</t>
  </si>
  <si>
    <t>Notes on Cash Benefits</t>
  </si>
  <si>
    <t>140 days</t>
  </si>
  <si>
    <t>Compulsory: Maternity leave is compulsory 70 days before confinement and at least 70 days after.  Entitlement: The total duration of maternity leave is 140 calendar days, which shall be enjoyed 70 before and 70 after delivery.</t>
  </si>
  <si>
    <t>100%</t>
  </si>
  <si>
    <t>Social security (public funds - State)</t>
  </si>
  <si>
    <t>Amount: Maternity leave is enjoyable as 100% of the normal wage.</t>
  </si>
  <si>
    <t>126 days</t>
  </si>
  <si>
    <t>Entitlement: 126 calendar days (70 calendar days prenatal and 56 calendar days postnatal leave).</t>
  </si>
  <si>
    <t>Social security (social insurance)</t>
  </si>
  <si>
    <t>Amount: 100%.  Source: Social security.</t>
  </si>
  <si>
    <t>Compulsory: 56 days.  Entitlement: Women shall be granted seventy calendar days ante-natal and fifty six calendar days post-natal paid maternity leave. The leave shall be calculated in aggregate and the leave shall be granted to women in full, irrespective of the number of days of actual ante-natal leave taken and the length of the service record with the given employer.</t>
  </si>
  <si>
    <t>Employer liability</t>
  </si>
  <si>
    <t>Amount: 100 per cent.  Source: The employer shall pay employees temporary disability allowances, maternity allowances and allowances for women (men) adopting newborns out of its won funds.</t>
  </si>
  <si>
    <t>Entitlement: 126 days.</t>
  </si>
  <si>
    <t>7 x min. wage</t>
  </si>
  <si>
    <t>State</t>
  </si>
  <si>
    <t>Amount: 7 times the minimum wage is paid for a total of 126 calendar days before and after the expected date of childbirth (may be extended to 140 days if there are complications during childbirth).  Source: State. (The employer pays the benefits from his own funds, and is later reimbursed by the State.)</t>
  </si>
  <si>
    <t>Entitlement: 140 calendar days (70 days prior to childbirth and 70 after childbirth).</t>
  </si>
  <si>
    <t>16 weeks</t>
  </si>
  <si>
    <t>Entitlement: 126 calendar days (70 days before and 56 days after childbirth). Maternity leave shall be calculated cumulatively and shall be granted entirely irrespective of the number of days actually used before childbirth.</t>
  </si>
  <si>
    <t>Amount: 100 per cent of the wage.  Source: State social insurance scheme. Contributions to the social insurance scheme shall be paid by employers as well as by insured workers themselves.</t>
  </si>
  <si>
    <t>365 days</t>
  </si>
  <si>
    <t>Compulsory: Pregnant women must not work 35 days before the expected date of giving birth and 42 days after giving birth. When the woman is pregnant with more than one baby, the first period becomes 60 days. After the period of 42 days following delivery, the woman shall decide whether she wants to work or benefit from social security.  Entitlement: 365 calendar days, including a minimum of 35 days prior to and 42 days after childbirth.</t>
  </si>
  <si>
    <t xml:space="preserve">80% up to 150 days; 50% for remainder </t>
  </si>
  <si>
    <t>Amount: The maternity benefit shall be paid during 365 calendar days, and during 390 days in case of multiple birth. The rate of maternity benefit for insured women shall be: a) 80 per cent of daily average of the annual assessment basis of last calendar year for the period prior to birth and for 150 calendar days after the birth; b) 50 per cent of daily average of the annual assessment basis of last calendar year for the rest of the period. The amount of maternity benefit for economically active women shall equal to the base flat-rate old-age pension. Source: Social Insurance System, which is financed by contributions of employers and the insured.</t>
  </si>
  <si>
    <t>Andorra</t>
  </si>
  <si>
    <t>52 weeks</t>
  </si>
  <si>
    <t>Compulsory: Female employees may be required to take unpaid leave within 6 weeks prior to the expected birth of a child if she is certified as unfit for work or fails to provide a medical certificate when asked to do so by her employer.  Entitlement: Employees who qualify for unpaid parental leave are entitled to 12 months’ leave, less any period of special maternity leave taken by the mother during the pregnancy. Where the employee is a member of an employee couple, the length of the employee’s entitlement will also be reduced by any extension period taken by the employee’s partner under s76 of the Fair Work Act. A birth mother’s period of parental leave is to commence up to 6 weeks before the expected date of birth and no later than the actual date of birth of the child. Parental leave is to be taken as a single continuous period of leave. The only exception to this rule is where a couple exercises the right to take up to 3 weeks of concurrent parental leave at the time of the birth. In such cases, one employee may take part of his or her unpaid parental leave entitlement within 3 weeks’ of the child’s birth and recommence his or her leave when his or her partner returns to work.</t>
  </si>
  <si>
    <t>18 weeks' pay</t>
  </si>
  <si>
    <t>Mixed (employer liability and public funds)</t>
  </si>
  <si>
    <t>Entitlements to cash benefits during maternity leave arise under the Parental Leave Act 2010 (details under ’Parental leave benefits’, below). Additional entitlements apply to federal government employees under the Maternity Leave Act. Additional cash benefit entitlements for private sector employees are to be set at an industry, enterprise or individual level. Amount: The parental leave pay entitlement is up to 18 weeks’ pay at the federal minimum wage, as set in accordance with s287 of the Fair Work Act 2009. The amount payable is to be calculated at a rate of 7.6 hours for each day to which the employee is entitled parental leave pay. An entitlement arising under the Paid Parental Leave Act 2010 does not affect a person’s entitlement to other parental leave-related cash benefits under statute, an industrial instrument or contract. Source: Although parental leave payments may be made by the employer, the cash benefit entitlements arising under the Paid Parental Leave Act 2010 are ultimately financed by the federal government, administered by the Family Assistance Office.</t>
  </si>
  <si>
    <t>16 weeks</t>
  </si>
  <si>
    <t>Compulsory: Pregnant women must not work during the last eight weeks immediately prior to the presumed date of confinement (eight-week period). Employees must not be employed during a period of eight weeks following childbirth. In the case of premature births, multiple births or Caesarian section births, this period shall be at least twelve weeks. If the portion of the eight-week period (Section 3 Para. 1) prior to childbirth was shorter, the missing time shall be added to the maternity leave period (Schutzfrist) after childbirth, which must, however, not exceed 16 weeks. Employees must not perform work listed under Section 4 Para. 2 nos. 1, 2, 3, 4, 8, 9, 12 and 13 during a period of twelve weeks after childbirth. Entitlement: Pregnant women must not work during the last eight weeks immediately prior to the presumed date of confinement (eight-week period). The eight-week period (Para. 1) has to be calculated on the basis of a medical certificate. When the date of confinement occurs earlier or later than stated in the certificate, the period shall be shortened or extended accordingly. Employees must not work during a period of eight weeks following childbirth. In the case of premature births, multiple births or Caesarian section births, this period shall be at least twelve weeks. If the portion of the eight-week period (Section 3 Para. 1) prior to childbirth was shorter, the missing time shall be added to the maternity leave period (Schutzfrist) after childbirth, which must, however, not exceed 16 weeks.</t>
  </si>
  <si>
    <t xml:space="preserve">Social security (social insurance and social  assistance) </t>
  </si>
  <si>
    <t>Amount: 100 % of the average daily wage earned over the last 13 weeks (or 3 months) before the start of the maternity leave, minus the statutory deductions. Detailed regulations on the calculation of the amount of benefits exist. 
The female worker remains entitled to other payments, especially one-off ones.  Source: Statutory Health Insurance.</t>
  </si>
  <si>
    <t>Entitlement: The duration of maternity leave shall be 70 calendar days for prenatal leave and 56 calendar days for postnatal leave.</t>
  </si>
  <si>
    <t>Amount: The rate of maternity benefits is 100 per cent of the average salary and not less than 50 per cent of the minimum per capita subsistence wage (1 February - 30 April 2009: 117,190 rubles).  Source: The maternity benefits are paid from the budget of the state social insurance. Contributors to the state social insurance are the following: -employed persons; -entrepreneurs; -citizens, who perform work under a civic agreement with natural persons (self employed); -persons working in the field of art; -foreign nationals and stateless persons, working in the Republic of Belarus.</t>
  </si>
  <si>
    <t>15 weeks</t>
  </si>
  <si>
    <t>Compulsory: Employment is prohibited during the seven days before the expected date of birth and the nine weeks following it. Entitlement: The duration of the maternity leave shall comprise the six weeks before (eight in the case of multiple birth) and nine weeks after the expected date of birth. If the birth occurs after the expected date, the leave is extended to the actual date of the birth. Under certain conditions new mothers have the option of converting the last two weeks of maternity leave to rest days that they can take intermittently during the eight week period after they return to work. However, in the case of a premature birth, postnatal leave is reduced by the number of days worked within the period of seven days before the date of birth (i.e. the seven days before the birth are forfeited if the woman has not be able to take any of these days because of a premature birth, and her maternity leave may not be longer than 15 weeks). Maternity leave is taken in one continuous period. However, if the newborn child has to remain in the hospital for more than eight weeks after birth, maternity leave may be interrupted until the child leaves the hospital to enter the household.</t>
  </si>
  <si>
    <t>79.5% for the first 30 days, and 75%, up to a ceiling, for the remaining period</t>
  </si>
  <si>
    <t>Amount: Maternity benefits shall be paid to the worker during the period of maternity leave, namely, 15 weeks and any extensions thereof in case of multiple birth (17 or 19 weeks). The worker who is employed at the moment of her pregnancy, shall enjoy 79.5% of her gross salary (no ceiling) for the first 30 days, and 75%, up to a ceiling for the remaining period. For the unemployed women, 60% of the gross salary prior to being unemployed, up to a ceiling, and a complementary indemnity of 19,5% for the first 30 days and of 15%, for the remaining period. Source: Social security (compulsory sickness and indemnity insurance scheme).</t>
  </si>
  <si>
    <t>Compulsory: Federation of Bosnia and Herzegovina: A woman may not take shorter maternity leave than 42 days following the birth of the child. Republic of Srpska: A woman may not start work before 60 days have expired after childbirth. District of Brcko: 7 days before the presumed date of confinement and 42 days after childbirth.  Entitlement: Federation of Bosnia and Herzegovina/Republic of Srpska: 365 days (one year). A woman may start maternity leave 28 days prior to the expected date of birth of the child. District of Brcko: 12 consecutive months. The leave may start 28 days before the presumed date of confinement.</t>
  </si>
  <si>
    <t>50%-100%</t>
  </si>
  <si>
    <t>N.A.</t>
  </si>
  <si>
    <t>Amount: Federation BiH: 50-80% of the reference wage, depending upon the various cantonal regulations of the Federation of Bosnia and Herzegovina. Republik of Srpska: 100% of the salary the employee was earning during the last six months before the starting date of the maternity leave. District of Brcko: 100%.  Source: n.a. (Remarks: While it the employer pays apparently the maternity benefit in the first place, he/she is later apparently partly reimbursed by social security. However, the relevant provisions could not be obtained.)</t>
  </si>
  <si>
    <t>227 days</t>
  </si>
  <si>
    <t>Compulsory: 45 days must be used before giving birth. Entitlement: The pregnancy and childbirth leave amounts to 227 days for each child (until the child is 6 months of age).</t>
  </si>
  <si>
    <t>90%</t>
  </si>
  <si>
    <t>Amount: 90 per cent of the average daily wage or of the insured income. Source: State public insurance (the General Sickness and Maternity Fund).</t>
  </si>
  <si>
    <t>17 weeks</t>
  </si>
  <si>
    <t>Compulsory: Ontario. Six weeks after the birth, still-birth or miscarriage for employees who are not taking parental leave.  Entitlement: General total duration - Federal: 17 weeks. The leave may not begin earlier than 11 weeks before the birth or end later than 17 weeks after the date of birth. Furthermore, a woman is entitled to an unpaid leave of absencess until the end of the 24th week following birth.  Ontario: 17 weeks. The employee shall begin her leave not earlier than 17 weeks before her expected date of delivery or than the date of giving birth, whichever is earlier, and not later than the expected or actual date of delivery, whichever is earlier.  Quebec: 18 weeks. The employee may spread the maternity leave as she wishes before or after the expected date of delivery. However, the maternity leave shall not begin before the sixteenth week preceding the expected date of delivery and shall not end later than 18 weeks after the week of delivery. However, where the maternity leave begins on the week of delivery, that week shall not be taken into account in calculating the maximum period of 18 consecutive weeks.</t>
  </si>
  <si>
    <t>55% (up to a ceiling)</t>
  </si>
  <si>
    <t>Federal and State.  Employment Insurance</t>
  </si>
  <si>
    <t>Amount: Federal and state. Fifty-five per cent (up to a ceiling).  Source: Federal and State. Employment Insurance.</t>
  </si>
  <si>
    <t>410 days</t>
  </si>
  <si>
    <t>Compulsory: A female worker is obliged to take maternity leave in the period from 28 days before the childbirth until the child is six months of age (mandatory maternity leave). The right to mandatory maternity leave is to be exercised without interruptions. As an exception, a woman may, at her own request, begin to work before her child is 6 months old, but not before 42 days have elapsed since the childbirth. Entitlement: 45 days before the expected date of childbirth until the first birthday of the child.</t>
  </si>
  <si>
    <t xml:space="preserve">100% until 6 months after birth,  then a flat-rate benefit </t>
  </si>
  <si>
    <t>Croatian Health Insurance Fund and State Budget</t>
  </si>
  <si>
    <t>Amount: Until the end of the mandatory maternity leave (until the child reaches 6 months of age) the salary compensation is paid at an amount of 100 per cent of the base. The maternity benefit for the rest of the maternity leave period (until the child reaches one year of age) the mother shall be paid between 1663 kunas and 2500 kunas a month. Or in the case of multiple births, 1663 kunas a month is paid for each child up to the age of 3. A one time lump sum of 2328.20 kunas is paid for newborn child assitance.  Source: The salary compensation until the child reaches the age of 6 months is paid at the expense of the Croatian Health Insurance Fund, and the rest of the maternity leave period is paid at the expense of the State Budget.</t>
  </si>
  <si>
    <t>18 weeks</t>
  </si>
  <si>
    <t>Compulsory: The employee has the obligation to take 9 weeks of maternity leave starting with the second week before the expected delivery.  Entitlement: 18 weeks.</t>
  </si>
  <si>
    <t>75%</t>
  </si>
  <si>
    <t>Amount: 75 per cent of the weekly average of the beneficiary’s basic insurable earnings in the previous contributions year.  Source: The Social Security Scheme, which is financed by contributions payable by employers, the insured persons and the State.</t>
  </si>
  <si>
    <t>28 weeks</t>
  </si>
  <si>
    <t>Compulsory: at the beginning of the sixth week before the expected childbirth (confinement).  Entitlement: 28 weeks.</t>
  </si>
  <si>
    <t>Amount: From the first calendar day, the maternity benefit amount is 60% of the daily basis of assessment per calendar day.  Source: Social security. Contributions paid by employers, employees and self-employed if they voluntarily paid contributions to the sickness insurance scheme.</t>
  </si>
  <si>
    <t>Compulsory: Two weeks after delivery.  Entitlement: 18 weeks (4 weeks before and 14 weeks after birth).</t>
  </si>
  <si>
    <t>Local authorities</t>
  </si>
  <si>
    <t>Amount: Maternity benefits for employees may not exceed DKK 3,332 a week and not more per hour than this amount divided by the normal weekly working hours relating to collective agreements. Maternity benefits for an unemployed member of a recognised unemployment fund shall total the same amount as the person could have received in the form of unemployment benefits if the person concerned had not received benefits under this Act. Maternity benefits for self-employed persons may not per week total more than the amount referred to employees in the first paragraph. The maternity benefits shall total at least 2/3 of the amount referred to in paragraph 1.  Source: The employer shall pay benefits during absence from work due to ante-natal examinations.
In case of Leave in case of illness before the pre-natal leave(four weeks before probable date of confinement)benefits will be paid according to the Act on Sickness benefits. The Local authorities pay benefits for maternity,adoption, paternity and parental leave, but the Government shall pay 100 per cent of the local authority’s expenditure under this Act, however, the Government shall pay 50 per cent of the local authority’s expenditure on benefits paid in order to care for seriously ill children.</t>
  </si>
  <si>
    <t>Entitlement: 140 calendar days (up to 70 calendar days before the estimated date of delivery as determined by a doctor).</t>
  </si>
  <si>
    <t>Amount: 100 per cent.  Source: Social security (Estonian Health Insurance Fund).</t>
  </si>
  <si>
    <t>105 days</t>
  </si>
  <si>
    <t>Compulsory: Female employees have the right to maternity leave for the period a maternity cash benefit is paid under the Health Insurance Act. The female employee can go on maternity leave 50 days before the due date at the earliest and 30 days before the due date at the latest. Women can choose by themselves when to go on maternity leave. Entitlement: 105 working days, which may be taken for up to a maximum of 50 days before and a minimum of 30 days after confinement.</t>
  </si>
  <si>
    <t>Amount: In general: 70 per cent, up to a ceiling, plus 40% of the additional amount up to a ceiling, plus 25% of additional amount. Depends on the claimant’s earnings or, if self-employed, on insurable annual income, but is at least 22.04 Euros a day. Source: Social Insurance system. Kela’s operations are financed by statutory contributions from the insured and employers and with funding from the public sector.</t>
  </si>
  <si>
    <t>Compulsory: Eight weeks of the maternity leave are compulsory, of which at least 6 weeks must be taken after childbirth.  Entitlement: 6 weeks before and 10 weeks after the expected date of birth. 
At her request and if her state of health as certified by a medical practitioner allows it, the woman may reduce the prenatal leave with up to 3 weeks with a corresponding increase of postnatal leave. In case of twin births prenatal leave is extended to 12 weeks and postnatal leave to 22 weeks. For other multiple births prenatal leave is extended to 24 weeks and postnatal leave to 22 weeks. The distribution of leave in the case of a twin birth may be altered by increasing the prenatal and reducing the postnatal leave with up to 4 weeks or by reducing the prenatal leave with up to 3 weeks with a corresponding increase of postnatal leave. For the third and each subsequent child (if the woman already has two or more children or if her household is in charge of two or more children) the duration is extended to 8 weeks before and 18 weeks after the expected date of birth. The 8 weeks’ period of prenatal leave may be extended by two weeks with a corresponding reduction of postnatal leave. If a woman who benefits from a reduction of her prenatal leave is granted a sick-leave during this period, the reduction of her prenatal leave will be cancelled with a corresponding reduction of postnatal leave. When confinement occurs before the expected date the maternity leave entitlement is retained for the full period.</t>
  </si>
  <si>
    <t>Amount: For the duration of maternity leave and any extension thereof the worker is entitled to cash maternity benefits. (Normal duration of maternity leave is 6 weeks before and 10 weeks after the expected date of birth (for the third and each subsequent child 8 + 18 weeks, for twins 12 + 22 weeks, for other multiple births 24 + 22 weeks) and maternity leave may be extended on medical grounds by a maximum of two weeks before and 4 weeks after the birth.) The daily cash benefit is equal to the basic wage up to a ceiling fixed by social security. The basic daily wage is normally calculated on the basis of the three preceding monthly wages (after deduction of social contributions). Benefits are payable even if the child is stillborn. 100 per cent of the daily wages calculated on the basis of the three preceding monthly wages (after deduction of social contributions).  Source: Social Security, Health Insurance Funds.</t>
  </si>
  <si>
    <t>14 weeks</t>
  </si>
  <si>
    <t>Compulsory: Pregnant workers may not work in the final 6 weeks before delivery, unless the worker explicitly declares herself willing to work; this declaration may be revoked at any time.  Entitlement: 14 weeks (6 prenatal and 8 postnatal).</t>
  </si>
  <si>
    <t>Statutory Health Insurance and Employer liability</t>
  </si>
  <si>
    <t>Amount: 100% of the average normal net wages over the last 3 months before the prenatal maternity leave period.  Source: Statutory health insurance scheme: up to 13 Euro per day State: In case the worker is not entitled to a maternity grant under the provisions of the national insurance regulation (Reichsversicherungsordnung) and is partially or fully unable to work in relation to the employment prohibitions, the worker receives a lump sum equal to that prescribed by the national insurance regulation (Reichsversicherungsordnung), but at most 210 Euro. Employer: in case of earnings exceeding 13 Euro per day (or 210 Euro for the calculated reference period), the employer pays the excess. In case the pregnant worker has to stop working due to a danger to the life or health of the mother or child, the employer is obliged to pay the whole net average wage.</t>
  </si>
  <si>
    <t>119 days</t>
  </si>
  <si>
    <t>Compulsory: 8 weeks before and 9 weeks after confinement.  Entitlement: 17 weeks.</t>
  </si>
  <si>
    <t>min. 66.7%</t>
  </si>
  <si>
    <t xml:space="preserve">Social security (social insurance and  public funds) </t>
  </si>
  <si>
    <t>Amount: Maternity benefit: 50% of daily earnings is paid for up to 56 days before and 63 days after childbirth. Dependent’s supplement: 10% of the benefit is paid for each dependent, up to 40%. The minimum benefit is 66.7% of the insured’s earnings. (The insured may also receive a maternity supplement of up to 33.3% of earnings.) The maximum daily benefit is Euro 45.19 with no dependents; Euro 63.27 a day with dependents. Birth grant: Euro 928.10 is paid for each child.  Source: Pregnancy and confinement benefits: Social security. Supplementary maternity allowance: State (OAED - Manpower Employment Organisation).</t>
  </si>
  <si>
    <t>24 weeks</t>
  </si>
  <si>
    <t>Compulsory: In the absence of an agreement to the contrary, maternity leave shall be allocated so as to commence four weeks prior to the expected time of birth. Entitlement: Twenty-four weeks.</t>
  </si>
  <si>
    <t>Health insurance</t>
  </si>
  <si>
    <t>Amount: 70% of the daily average gross earnings of the previous year. Source: Health insurance.</t>
  </si>
  <si>
    <t>3 months</t>
  </si>
  <si>
    <t>Compulsory: A woman shall take maternity leave for at least the first two weeks after the birth of her child.  Entitlement: 3 months; maternity leave can be started up to one month prior to the expected date of birth. Parents shall have a joint right to the extension of maternity/paternity leave by three months for each child after the first in a multiple birth that is born alive.</t>
  </si>
  <si>
    <t>Payroll tax and Interests of the Maternity/Paternity Leave Fund</t>
  </si>
  <si>
    <t>Amount: 80 percent of the average wage (employed persons).  Source: Maternity is financed by a portion of the payroll(See Social Security Act), plus interests of the Maternity/Paternity Leave Fund. Payroll tax is paid by employers and is a certain percentage of the total cash wages subject. Self-employed parents also pay Social Security tax. The operating expenses of the Fund shall be paid from its revenues. Maternity grant to parents not active in the labour market or attending full-time educational programmes shall be paid by the State Treasury.</t>
  </si>
  <si>
    <t>42 weeks</t>
  </si>
  <si>
    <t>Compulsory: Two weeks before and four weeks after the end of the expected week of confinement.  Entitlement: 26 consecutive weeks plus 16 weeks unpaid maternity leave after confinement. Maternity leave may in general commence or end on any day selected by the female employee (but see ’compulsory leave’). In the event of the death of the mother before the end of the 24th week following the week of confinement, the father has certain rights.</t>
  </si>
  <si>
    <t>Amount: 80 per cent of the average amount of weekly earnings, or a fixed weekly amount, or the amount of disability benefits which the woman would otherwise recieve if she was entitled to the said benefit, whichever is the greater. Maternity benefits amount at least to €207.80, up to a maximum of €280.00 per week (80% of reckonable earnings of up to €350).  Source: Social Insurance Fund. For the purposes of providing moneys for meeting the expenditure on benefit and making any other payments which are to be made out of the Social Insurance Fund, there shall be: (a) contributions in respect of employed contributors, each of which shall comprise a contribution by the employed contributor and a contribution by the employer of the employed contributor, (b) contributions in respect of self-employed contributors, (c) contributions in respect of voluntary contributors, and (d) payments out of moneys provided by the Oireachtas (the National Parliament).</t>
  </si>
  <si>
    <t>Isle of Man</t>
  </si>
  <si>
    <t>26 weeks</t>
  </si>
  <si>
    <t>Compulsory: 3 weeks after delivery.  Entitlement: For a woman entitled to full maternity allowance (see qualifying conditions): 14 weeks or 17 weeks for twins and extended by three weeks for the third and each subsequent child. For women who are entiled to partial maternity allowance: 7 weeks extended by 3 weeks for each subsequent child.</t>
  </si>
  <si>
    <t>Amount: 100 % of the insured’s average daily net income in the 3 months preceding the day on which the insured woman ceased work because of pregnancy up to a maximum maternity allowance sum of NIS 1206.67 per day (as of 01.01.2007).  Source: Social Security.</t>
  </si>
  <si>
    <t>5 months</t>
  </si>
  <si>
    <t>Compulsory: 5 months (2 months before and 3 after confinement).  Entitlement: 5 months: 2 months before and 3 months after the expected date of birth, or if allowed by a medical certificate, 1 month before and 4 months after the expected date of birth. This 5 month period of leave is compulsory.</t>
  </si>
  <si>
    <t>Unspecified</t>
  </si>
  <si>
    <t>Amount: In the case of subordinate workers: ante-natal: The employee (employed, unemployed, suspended, agricultural, non-farm, home, home help or carer) is entitled to compensation as follows, in lieu of wages for ante-natal circ. 134382/82 point 2, for 2 months before the expected date of childbirth (are calculated without including the expected date of delivery msg No. 18311 of 12.07.2007); for any period between the date alleged and actual date of birth; for the periods of compulsory pre-natal anticipated, arranged by the provincial directorate of labor, labor inspection service; circ. 247/96 - Circ 45/2000. Note: The two months before the expected date of childbirth, on the basis of the interpretation given by the Supreme Court of Cassation Judgement No. 1401/2001, are calculated, as on that, not including the expected date of birth example: if the expected date of birth is 15 August, a woman is entitled to time off from work and to perceive the relative benefits from June 15 August 14 - No msg 18311 of 12.07.2007 - The provisions laid down by the CIRC. 134382/82 note 4 and 5 should be considered adjusted on the basis of the mentioned decision. Post-natal: The employee (employed, unemployed, suspended, agricultural, non-farm, home, home help or carer) is entitled to compensation as follows, in lieu of wages for postpartum circ. 134382/82 point 2, for 3 months after delivery from the day following the date the same circ. 134382/82 point 2; for the period of compulsory post-partum extended up to 7 months after delivery from the provincial directorate of labor, labor inspection service. Circ. 72/89. The woman is entitled to post-natal cash benefit, even in cases where: the child is stillborn; the child has died after giving birth; there has been an interruption of pregnancy after 180 days of gestation. In the case of self-employed: The allowance is equal to 80% of conventional daily wage, established by law each year. Craft workers daily paid benefit, with reference to events for which the indemnification period begins in 2010 amounted to Euro 38.99 (Circular 37/2010 Section A, point 6). Workers daily cash benefits for conventional merchants, with reference to events for which the indemnification period begins in 2010 amounted to Euro 34.17 (Circular A 37/2010 section A point 6). For farmers, colon, sharecroppers, agricultural entrepreneurs the daily cash benefit for births that occurred in 2010 when the indemnification period has started in 2009, amounted to Euro 38.69 (circ. 37/2010 section 6). For unemployed receiving benefits or entitled to receive benefits:
The amounts of the maternity allowance for each child born or adopted child or given any pre-adoption in foster care: from 01.01.2009 to 31.12.2009, the monthly amount is EURO 309.11 for a total of EURO 1545.55 (Circular 19 of 16.02.2009 circ. 36/2009);
from 01.01.2010 to 31.12.2010, the monthly amount is EURO 311.27 for a total of EURO 1556.35 circ. 28 of 01.03.2010 - circ. 37/2010. For precarious workers: 1902.90 euros for the year 2009 (full size) Circ. 36/2009, 1916.22 euros for the year 2010 (full size) Circ. 37/2010. This allowance should not be confused with welfare benefits provided by the municipalities. In case of multiple birth, or multiple adoption or multiple children in foster-care, parents have right for each child to enjoy cash benefits.  Source: Social Security (INPS- Istituto Nationale Previdenza Sociale). Contributions are made by workers, employer’s and self-employed.</t>
  </si>
  <si>
    <t>Compulsory: An employer must not have a woman work within 8 weeks after childbirth, except where the worker asks to return after 6 weeks and provides medical certification of the work activities which will have no adverse effect on her.  Entitlement: Normally, women may take up to 14 weeks’ leave, commencing up to 6 weeks prior to the anticipated date of birth and finishing 8 weeks after childbirth. However, women carrying multiple fetuses may commence the period of maternity leave up to 14 weeks prior to the anticipated date of birth. In such cases, the total maternity leave entitlement is a period of up to 22 weeks.</t>
  </si>
  <si>
    <t>66.7%</t>
  </si>
  <si>
    <t>National Treasury and Employment Insurance Fund</t>
  </si>
  <si>
    <t>Amount: Originally the law indicated any period of child care leave taken by the mother was paid at an amount equivalent to 30% of the worker’s wages as received prior taking leave. Upon return to work after child care leave, the mother would receive a a further 10% of her pre-leave wage, for the duration of the leave taken, as a re-engagement benefit for workers returning from child care leave. The amount of the maternity care benefits payable under the National Insurance Act was set by city, town or village ordinance. The legal amount has changed in recent years and the currently available allowance (2011) is paid at appoximately 66.67% of the average daily basic wage, according to wage class, for a period of 42 days before birth and 56 days after the expected date of childbirth.  Source: National Treasury shall finance one eigth of the cost of child care leave benefits. The remainder shall be financed by worker and employer payments to the Employment Insurance Fund. The financing of the maternity care benefit payable under the National Health Insurance Law shall be determined by city, town or village ordinance.</t>
  </si>
  <si>
    <t>112 days</t>
  </si>
  <si>
    <t>Compulsory: Two weeks prior to to the expected birth and two weeks after childbirth, as certified by a doctor’s opinion.  Entitlement: 112 days (up to 56 days prior to the expected birth).</t>
  </si>
  <si>
    <t>Amount: 100% of average insurance contribution wage (incomes from which state social insurance contributions are made).  Source: State Social Insurance (from the disability, maternity and sickness special budget).</t>
  </si>
  <si>
    <t>Entitlement: 126 consecutive days (70 calendar day before and 56 calendar days after childbirth).</t>
  </si>
  <si>
    <t>Amount: 100 per cent of the insured person`s income.  Source: Social insurance, which is financed inter alia with contributions of the employers and the insured.</t>
  </si>
  <si>
    <t>Compulsory: Women shall not work during the 8 weeks preceding the expected date of birth and the 8 weeks after birth. In case of premature birth, the part of prenatal leave that has not been taken shall be added to the postnatal leave. If the birth occurs after the expected date, the compulsory prenatal leave shall be extended until the date of birth without any reduction of the postnatal leave.  Entitlement: 16 weeks.</t>
  </si>
  <si>
    <t>Amount: Cash maternity benefits are identical to cash medical benefits. Employees receive 100% of their earnings calculated on the wage the employee earned before maternity leave. They cannot be less than the minimum wage. The minimum amount is 194,02 per week and 1.552,16 per month. They are payable during the whole duration of prenatal and postnatal leave, as well as during leave when it is not possible to transfer the worker to day work, when there is a risk for her health or safety or when work can be dangerous.  Source: The social security finances the maternity benefits. Social Security is financed through contributions made by employees, employers and the State according to further regulations.</t>
  </si>
  <si>
    <t>Compulsory: 6 weeks to be taken after the date of confinement.  Entitlement: 14 weeks. The Maternity leave shall be taken as follows: 6 weeks compulsorily immediately after the date of confinement, 4 weeks before the expected date of confinement unless otherwise agreed between the employer and the employee and the remaining weeks before or after the confinement as the employee may request.</t>
  </si>
  <si>
    <t>Amount: 100 per cent of wages for women who avail themselves of maternity leave from their employers. Maternity benefit is only payable to women who do not avail themselves of maternity leave from their employers. Maternity benefit is paid as a flat-rate of MTL 24.00 per week for 13 weeks, either in full after confinement or in two instalments before and after confinement. If for any reason a woman does not avail herself of all or part of the maternity leave, she will be entitled for the difference between the thirteen weeks and the maternity leave availed of. In this case, the female worker has to produce a letter from the employer confirming the number of weeks which have been availed of as maternity leave.  Source: Social Security (overall contributions from employers, employees, self-employed persons and the State).</t>
  </si>
  <si>
    <t>Monaco</t>
  </si>
  <si>
    <t>90% up to a ceiling</t>
  </si>
  <si>
    <t>365 days from birth</t>
  </si>
  <si>
    <t>Compulsory: 4 weeks prenatal leave (28 days, prolonged by the period that passes between the expected and the actual date of delivery) and 42 days postnatal leave.  Entitlement: 16 weeks - 6 weeks before the day following the expected date of delivery, as indicated on a written declaration from a doctor or midwife, and 10 weeks following the delivery plus the number of days by which the prenatal leave has amounted to less than 6 weeks.</t>
  </si>
  <si>
    <t>Amount: 100 per cent of the daily wage (up to a ceiling of EUR 174,64); 70% for the period of sick pay.  Source: Social security.</t>
  </si>
  <si>
    <t>Compulsory: An employer may direct a pregnant employee to commence her maternity leave on such date as the employer appoints if: (a) by reason of pregnancy, the employee is unable to perform her work to the safety of herself or others, or is incapable of performing her work adequately; and (b) no other suitable work is available.
No other provisions contemplating compulsory leave identified.  Entitlement: Maternity leave must be taken in 1 continuous period not exceeding 14 weeks.</t>
  </si>
  <si>
    <t>the lesser of $458.82/wk; and either 100% of the employee's ordinary weekly pay, or 100% of the employee's avg. weekly earnings</t>
  </si>
  <si>
    <t>Amount: The rate of maternity leave payments payable to employees is the lesser of:
(a) $458.82 per week; and (b) either 100% of the employee’s ordinary weekly pay before the commencement of the leave, or 100% of the employee’s avearge weekly earnings, whichever is the greater. The rate of maternity leave payments payable to self-employed persons is the lesser of: (a) $458.82 per week; and (b) either 100% of the self-employed person’s average weekly earnings or $130 per week, whichever is the greater.  Source: The money to be expended in providing maternity leave benefits is to be paid out of a Crown Bank Account, from money appropriated by Parliament for this purpose.</t>
  </si>
  <si>
    <t>18 weeks</t>
  </si>
  <si>
    <t>Compulsory: Six weeks after confinement. The mother may return to work before six weeks if she obtains a medical certificate attesting her fitness to resume work.  Entitlement: Parents have the right to 12 months (52 weeks) parental leave altogether, of which the mother must take 6 weeks postnatal leave and may take 12 weeks prenatal (see: parental leave).</t>
  </si>
  <si>
    <t>80% or 100%</t>
  </si>
  <si>
    <t>Amount: 80 per cent or 100 per cent of the salary, depending on which model of parental leave has been chosen by the parents.  Source: Social Insurance. The National Insurance Scheme is financed by contributions from employees, self-employed persons and other members, employer’s contributions and contributions from the State.</t>
  </si>
  <si>
    <t>20 weeks</t>
  </si>
  <si>
    <t xml:space="preserve">Entitlement: 20 weeks.  </t>
  </si>
  <si>
    <t>Amount: 100%.  Source: Social Insurance Fund.</t>
  </si>
  <si>
    <t>120 days</t>
  </si>
  <si>
    <t>Compulsory: 6 weeks after confinement.  Entitlement: Leave is minimum 120 days, but can rise up to 150 days for multiple births.</t>
  </si>
  <si>
    <t>Amount: The female worker is entitled to a benefit of 100 per cent of the average daily wages (if the parents opted for a leave of 120 days) or 80 % (if the parents opted for a 150-day leave period; see under "parental leave benefits"). For the period the worker cannot work due to a risk for her own or the foetus` health she receives 100 per cent of the average daily wage. There is a minimum amount of benefits that has to be paid. Source: The below mentioned decree establishes the conditions and procedures for the payment by the social security of the maternity leave (as well as other parental leave) benefits. Pre-Natal Family Benefit: An employee who is pregnant is entitled to a Pre-Natal Family Benefit. Pre-natal benefit is granted from the 13 weeks of pregnancy to the child’s birth upon presentation of a medical certificate stating the time of pregnancy.</t>
  </si>
  <si>
    <t>Entitlement: Women employees and women apprentices, and also the wives in the care of the employees, are granted maternity leave, including prenatal leave with a duration of 70 calendar days and postnatal leave with a duration of 56 calendar days.</t>
  </si>
  <si>
    <t>Compulsory: 42 days.  Entitlement: 126 calendar days (63 days before and 63 days after confinement).</t>
  </si>
  <si>
    <t>85%</t>
  </si>
  <si>
    <t>Social security (State Health Insurance)</t>
  </si>
  <si>
    <t>Amount: 85 per cent of the average wage during the last 12 months. No ceiling.  Source: The benefits are paid from the state health insurance budget.</t>
  </si>
  <si>
    <t>Entitlement: 140 days (70 days prenatal and 70 days postnatal leave).</t>
  </si>
  <si>
    <t>Amount: The benefit is 100% of the average wage. The maximum amount of maternity benefits for a full calendar month may not exceed 23,400 rubles.  Source: Maternity benefits are paid from the Budget of the social insurance of the Russian Federation.</t>
  </si>
  <si>
    <t>San Marino</t>
  </si>
  <si>
    <t>Entitlement: 5 months.</t>
  </si>
  <si>
    <t>Amount: 100 per cent.  Source: Social security.</t>
  </si>
  <si>
    <t>Entitlement: An employed woman is entitled to leave for pregnancy and childbirth, as well as leave for child care, the total duration of 365 days. She may start her maternity leave pursuant to advice of a competent medical authority 45 days before the delivery term at the earliest and 28 days at the latest. Maternity leave shall last until three months after the childbirth. An employed woman, upon expiry of maternity leave, is entitled to leave for childcare to expiry of 365 days after the outset of the maternity leave.</t>
  </si>
  <si>
    <t>28 weeks</t>
  </si>
  <si>
    <t>Compulsory: 14 weeks altogether, 6 weeks of which have to be granted after birth.  Entitlement: 28 weeks (in general 6 weeks prior to confinement, but not earlier than 8 weeks prior). If the women draws less than 6 weeks prior to confinement for another reasons than birth occurring earlier than determined by a physician, postnatal leave is granted for 22 weeks only.</t>
  </si>
  <si>
    <t>Amount: 55% of the daily assessment basis.  Source: Social insurance (part of sickness insurance).</t>
  </si>
  <si>
    <t>Compulsory: The mother must use at least 28 days of the maternity leave before giving birth.  Entitlement: 105 days.  Maternity leave may begin up to 45 days prior to giving birth (based on a certificate issued by the appropriate medical authority).</t>
  </si>
  <si>
    <t>Amount: 100 per cent of the income basis. The payment of parental benefits may not be higher than two and a half times the average monthly wage in the Republic of Slovenia determined on the grounds of the last official information on monthly wages, except in case of maternity benefit.  Source: Social security.</t>
  </si>
  <si>
    <t>Compulsory: 6 weeks after birth.  Entitlement: The general total duration of maternity leave is 16 consecutive weeks.</t>
  </si>
  <si>
    <t>Amount: 100 per cent of the contribution basis for the whole duration of maternity leave.  Source: Social Security System, which is financed by different sources: contributions from the State, the insured, the employers, interests, fines and other income.</t>
  </si>
  <si>
    <t>Compulsory: Two of the fourteen weeks of maternity leave are compulsary.  Entitlement: Fourteen weeks (seven before and seven after the expected date of birth).</t>
  </si>
  <si>
    <t>80%</t>
  </si>
  <si>
    <t>Amount: If the parents have been insured for at least 240 consecutive days, 80 per cent of earnings (up to a ceiling) are paid for a total of 390 calendar days for both parents if they have joint custody of the child, and 60 SEK per day for the remaining period of 90 calendar days. Otherwise, the parents receive the basic level of cash benefits (180 SEK a day in 2006) for 390 calendar days and 60 SEK per day for the remaining period of 90 calendar days.  Source: Parental benefits are paid by social insurance funds.</t>
  </si>
  <si>
    <t>Compulsory: A woman is prohibited from working during eight weeks after the birth of her child.  Entitlement: 14 weeks to be taken in one block. No extension provided for multiple births. Employers in principle may not reduce a woman's annual leave. However, annual leave may be reduced by one-twelfth for each full month of absence if she has been prevented from doing her work for more than two months because of pregnancy. Maternity leave is regulated on a federal level, however the cantonal laws can provide better conditions. This is the case in the Canton of Geneva where maternity leave is payable for 16 weeks. Female workers employed by the Swiss Confederation are entitled to 98 days up to one year of service and at least four months if the woman has completed a year of service.</t>
  </si>
  <si>
    <t>Social insurance contribution made by employee/employer</t>
  </si>
  <si>
    <t>Amount: Female workers are entitled to a a maternity allowance equal to 80 % of the average income received before the entitlement to the allowance, paid for 98 days (14 weeks) after the birth. The payment of the allowance will start on the childbirth regardless of the length of the pregnancy. If a female worker does not meet the qualifying conditions to be entitled to maternity leave allowances, her salary will be paid by the employer according to art. 324 of the civil Code. If the child is stilborn or die after birth, allowance remains due after 23 weeks of pregnancy. If the child remains hospitalized more than 3 weeks after confinement, female workers may request the payment of maternity allowances to start the date the child returns home. Female workers employed by the Confederation are entitled to 4 month paid maternity leave based on 100% of the monthly wage preceeding the leave. If an optional insurance for loss of income arising out of pregnancy and childbirth has been taken out by the employer or the employee, the amount of benefit agreed between the insurer and the insured person may not be less than the level of compensation for paid in the event of sickness.  Source: Maternity allowance is funded by contributions to the plan allowance for loss of earnings (APG), collected in conjunction with the AVS. Are subject to the obligation to contribute employers, employees, independent people without gainful employment. The contribution rate is currently, for active people, 0.3% of gross salary. For employees, the employer must pay half the contributions. Those not gainfully required to contribute between 14 and pay 300 francs a year. Governments do not participate in the financing of the maternity allowance.</t>
  </si>
  <si>
    <t>9 months</t>
  </si>
  <si>
    <t xml:space="preserve">Entitlement: 126 calendar days (70 days before and 56 days after childbirth).  </t>
  </si>
  <si>
    <t>Compulsory: No less than two weeks after childbirth.  Entitlement: Up to one year (52 consecutive weeks).</t>
  </si>
  <si>
    <t>90% for first 6 weeks</t>
  </si>
  <si>
    <t>Social Security and Employer liability</t>
  </si>
  <si>
    <t>Amount: 90 per cent of the woman’s weekly earnings in respect of the first 6 weeks of maternity pay period and from week 6 to week 39 £123.06 or 90 per cent of the average weekly earnings, whichever is lower (since April 2009).  Source: Mixed. Employers pays the benefit but are entitled to recover 92% of the Statutory Paternity Pay they have paid.</t>
  </si>
  <si>
    <t>12 weeks</t>
  </si>
  <si>
    <t>Compulsory: There is not compulsory leave.  Entitlement: 12 weeks of unpaid, job-protected leave with continued group health insurance coverage, to be taken during a 12 months period after birth. 26 weeks for Members of the Armed Forces.</t>
  </si>
  <si>
    <t>State level funding</t>
  </si>
  <si>
    <t>Amount: There is no national program. Under the Family and Medical Leave Act, as a general rule leave is unpaid however, subject to certain conditions, an employee may choose or an employer may require the employee to use accrued paid leave (such as vacation leave, personal leave, medical or sick leave or paid medical leave) to cover some or all of the leave she/he is entitled under the Act. Source: Cash benefit may be provided at the state level. For example, in California, since 2004, female and male employees are entitled to receive up to 55% of their salary for six weeks to take care in particular of a newborn or adopted child. It is financed by a .08 per cent increase in state disability insurance contributions from employee paychecks.</t>
  </si>
  <si>
    <t>90 days</t>
  </si>
  <si>
    <t xml:space="preserve">Entitlement: The Labour Law provides that the duration of maternity leave shall be no less than 90 days after childbirth. The Regulations on Labour Protection for Women also provides for an entitlement to 90 days’ maternity leave, but contemplates that women may take up to 15 days’ paid leave prior to childbirth. </t>
  </si>
  <si>
    <t>Employer-funded insurance scheme</t>
  </si>
  <si>
    <t>Amount: Female workers are to be paid an amount equal to their usual wages for the duration of the maternity leave.  Source: The amounts payable with respect to maternity leave are to be paid from an employer-funded insurance scheme.</t>
  </si>
  <si>
    <t>10 weeks</t>
  </si>
  <si>
    <t>Compulsory: There is not compulsory leave.  Entitlement: Women are entitled to 120 days of prenatal and postnatal leave.</t>
  </si>
  <si>
    <t>70%</t>
  </si>
  <si>
    <t>Amount: 70 per cent of the average salary over the preceding 12 months, or comparable income.  Source: Social Insurance fund. Social insurance fund sources of income are:
premium paid by insurees, employers, bank interest on deposit of the uncommitted balance, penalties imposed for delay in paying social insurance premiums, contributions from the state central budget, other sources.</t>
  </si>
  <si>
    <t>Compulsory: 45 days postnatal leave.  Entitlement: 90 days, to be distributed before and after childbirth.</t>
  </si>
  <si>
    <t>Employment Insurance Fund</t>
  </si>
  <si>
    <t>Amount: 100 per cent of ordinary wage.  Source: Employment Insurance Fund. 
For enterprises which fail to meet the criteria set forth by the Enforcement Decree of the Employment Insurance Act (see above scope), the employer pays the first 60 days.</t>
  </si>
  <si>
    <t>Antigua and Barbuda</t>
  </si>
  <si>
    <t>13 weeks</t>
  </si>
  <si>
    <t>Entitlement: Maternity leave shall be granted for a period not less than 6 weeks and up to 13 weeks.</t>
  </si>
  <si>
    <t>Amount: The rate of the maternity allowance is 60% of the insured's average weekly earnings in the 52 weeks before the last 6 weeks prior to the expected week of childbirth.  The maternity grant is paid in a lump sum of EC$560. Source: The contributions to the Social Security Fund, into which is provided all benefits including maternity benefits, shall be payable by insured persons and by employers.</t>
  </si>
  <si>
    <t>Compulsory: minimum 30 days before confinement.  Entitlement: 90 days (45 days before and the 45 days after confinement). However, the worker may opt to reduce her pre-natal leave but this shall not be less than 30 days. The remainder of the total leave period shall then be added to her post-natal leave. In the case of a premature birth, the full period of leave that the worker did not take before her confinement shall be carried over to the period of her confinement, so that she is granted 90 days altogether.</t>
  </si>
  <si>
    <t>Amount: 100 per cent. Source: Through family allowance funds, which are financed through state and employer contributions.</t>
  </si>
  <si>
    <t>Entitlement: 12 weeks, of which at least 1 week before and 8 weeks after confinement shall be granted.</t>
  </si>
  <si>
    <t>Amount: two-thirds by the National Insurance Board (NIB) for 13 weeks starting from the date which is six weeks before the expected date of confinement, or from the day following the day the woman stops remunerative work in respect of her confinement, whichever is later; one-third employer for 12 weeks. Maternity grant is one-time payment of $430 (as of July 2010) made to a woman whose pregnancy results in the birth of a live infant.  Source: The source of funds for the NIB are contributions made by the insured persons and by employers. Any temporary insufficiency in the Fund to meet the liabilities under the National Insurance Act shall be met from moneys provided by the Pariament.</t>
  </si>
  <si>
    <t>Compulsory: The compulsory leave for maternity shall not be less than 6 weeks from the date of confinement. Entitlement: The duration of maternity leave shall not be less than 12 weeks (no more than six weeks before and not less than six weeks after birth), except where an employee wishes otherwise.</t>
  </si>
  <si>
    <t>Amount: The daily rate is 100% of your average insurable weekly earnings, divided by 6. Source: National insurance system.</t>
  </si>
  <si>
    <t>Compulsory: 2 weeks before and 7 weeks after the expected date of confinement are mandatory. Entitlement: 14 weeks (seven weeks before and seven weeks after confinement).</t>
  </si>
  <si>
    <t>Amount: 100%. In the case where a female is entitled to maternity benefits under the Labour Act and the Social Security Act, she shall receive maternity benefits from Social Security and in addition she is entitled to be paid by her employer the difference, if any, between her full pay and her Social Security benefits. Source: Social Security or employer. Employers finance allowances for women who are not entitled to receive benefits from social security.</t>
  </si>
  <si>
    <t>60 days</t>
  </si>
  <si>
    <t>Compulsory: 30 days before and 30 days after confinement.  Entitlement: 60 days (thirty days before and thirty days after confinement). Domestic workers are entitled to 45 days before and 45 days after confinement.</t>
  </si>
  <si>
    <t>Amount: 100% of the National minimum wage. 75% of the wages used as base for the payment of contribution that were received by the worker at the beginning of the leave in case these wages are over the National minimum wage.  Source: Social insurance system.</t>
  </si>
  <si>
    <t>Entitlement: 120 days or 180 days (it is optional for private companies to grant the additional 60 days).</t>
  </si>
  <si>
    <t>Amount: 100 per cent of the monthly wage.  Source: The maternity allowance is paid directly by the employer who is reimbursed by the Social Security Institute. The additional 60 days which companies may provide are paid by the employer, who can deduct the costs from its taxes.</t>
  </si>
  <si>
    <t>British Virgin Islands</t>
  </si>
  <si>
    <t>13 weeks</t>
  </si>
  <si>
    <t>Compulsory: 18 weeks (six weeks before and twelve weeks after confinement).  Entitlement: 18 weeks (six weeks before and 12 weeks after confinement). In case of multiple births, the paid leave will be extended for 7 more days for each child after the second one.</t>
  </si>
  <si>
    <t>Amount: 100 per cent (up to a ceiling).  Source: The Single fund for family benefits, unemployment benefits, funding subsidies and mother’s leave is financed solely by contributions tax
be set in the Budget Act and shall be governed by provisions of Decree Law No. 1,263 of 1975.</t>
  </si>
  <si>
    <t>Compulsory: a week before confinement.  Entitlement: Fourteen weeks.  Two weeks before and 12 after confinement.</t>
  </si>
  <si>
    <t>4 months</t>
  </si>
  <si>
    <t>Compulsory: The worker has to enjoy maternity leave scheduled as one month before and three months following confinement.  Entitlement: The worker is entitled to enjoy 4 months in total of maternity leave.</t>
  </si>
  <si>
    <t>up to 100%</t>
  </si>
  <si>
    <t>Employer and Social Security</t>
  </si>
  <si>
    <t>Amount: The amount of maternity benefits is paid as follows; 50% of the salary from 3 to 6 months of contribution to the Social Security Fund, 75% from 6 to 9 months, and 100% for 9 months or more.  Source: The amount of maternity benefits is to be paid in 50% by the Costa Rican Social Security Fund and in 50% by the employer.</t>
  </si>
  <si>
    <t>Compulsory: A pregnant woman shall stop working at 34 weeks of pregnancy or 32 weeks in case of multiple pregnancy.  Entitlement: The female worker shall enjoy a maternity leave period before and after confinement with a total duration of 18 weeks, during which the labour relation is suspended but the worker maintains her vacancy and salary.</t>
  </si>
  <si>
    <t>Amount: The amount for maternity leave is 100% of the average weekly income received in the 12 months immediately preceding, which may not be less than $20.00 per week.  Source: The Social Security provides maternity benefits, which are financed through the contributions of the State, Labour entities and workers, in the terms and conditions provided in the Tax Legislation.</t>
  </si>
  <si>
    <t>Dominica</t>
  </si>
  <si>
    <t>Compulsory: Three weeks before the estimated date of confinement and six weeks post natal.  Entitlement: 12 weeks.</t>
  </si>
  <si>
    <t>60%</t>
  </si>
  <si>
    <t>Amount: 60 per cent of average weekly earnings in the last 30 weeks and is paid 6 weeks before and 6 weeks after the expected date of childbirth in certain cases, the benefit may be paid from 3 weeks before and up to 9 weeks after the date of childbirth.  Source: The Social Security administered and provides, among others, the maternity benefits which are financed by the contributions made as follows; 4% of covered earnings of the insured person and the 6.75% of covered payroll of the employer. 10% of declared net earnings in case of self-employed persons.</t>
  </si>
  <si>
    <t>Compulsory: Every female worker is entitled to enjoy 12 weeks of maternity leave(including at least six weeks after confinement).  Entitlement: The general total duration of maternity leave is 12 weeks (six weeks each before and after confinement).</t>
  </si>
  <si>
    <t>Amount: 100 per cent of the worker’s salary (the sum is equivalent to the salary for three months).  Source: 50 per cent by the employer and the remaining 50 per cent by the Dominican Social Security Institute. If the worker is not covered by social insurance legislation, the employer shall pay 100 per cent of the benefit.</t>
  </si>
  <si>
    <t>Compulsory: Two weeks before and ten weeks after confinement.  Entitlement: Two weeks before and ten weeks after confinement. Civil and Public servants are entitled to the same maternity leave.</t>
  </si>
  <si>
    <t>Amount: 100 per cent of income.  Source: The Social Security Institute covers 75 per cent of the maternity benefit, with the employer covering the remaining 25 per cent.</t>
  </si>
  <si>
    <t>Compulsory: The legislation provides a compulsory leave of six weeks after confinement. Entitlement: The employer is obligued to enjoy twelve weeks of maternity leave, six of which must be taken after confinement.</t>
  </si>
  <si>
    <t>Amount: The amount of maternity benefits is 75%of the basic wage for the normal duration of maternity leave (12 weeks).  Source: The Labour Code provides that the employer shall cover the costs of maternity leave benefits in an amount equivalent to the 75% of the basic salary. The Social Security shall gradually cover the risks that workers are exposed for maternity related reasons.</t>
  </si>
  <si>
    <t>Entitlement: Every employee shall be entitled to maternity leave for a period of three months.</t>
  </si>
  <si>
    <t>Varies by type of employment</t>
  </si>
  <si>
    <t>Amount: The maternity allowance is paid as follows: In the case of monthly paid employees, two month´s salary less any amount to which such employees are entitled. In the case of weekly or fortnightly paid employees, wages for four fortnights less any amount to which such employees are entitled. In the case of daily paid workers, one-fifth of wages earned in the twelve months immediately prior to the commencement of the leave being taken less any amount to which such employees are entitled. The maternity grant is paid in a lump sum of $522.00 after confinement.  Source: Maternity benefits are financed by 60% for 3 months by Social Security (National Insurance Scheme) and 40% for 2 months by the employer.</t>
  </si>
  <si>
    <t>84 days</t>
  </si>
  <si>
    <t>Compulsory: There is not express compulsory leave, however, the mother may accumulate the days not enjoyed of pre-natal leave to the post-natal leave period.  Entitlement: 30 days before and 54 days after confinement.</t>
  </si>
  <si>
    <t>Amount: One hundred per cent of income for the period of leave when the worker is not entitled to Social Security benefits, and it is the employer who pays. When the worker is entitled to social security benefits she will receive an amount in proportion to her contributions.  Source: The Guatemalan Social Security Institute covers two thirds of the basic salary and the employer covers the remaining third. Where a woman is not entitled to Social Security benefits, the employer shall cover the full cost. Social Security is funded on triple contributions made by employees, employers and the State.</t>
  </si>
  <si>
    <t>Entitlement: No legal or administrative provisions regarding maternity leave. However the legislation states that the employment of every worker continuously employed shall not be treated as interrupted if the employee is absent from work due to maternity leave.
Therefore it seems that the 13 weeks of maternity benefits are enjoyable with leave.</t>
  </si>
  <si>
    <t>Amount: The weekly rate of Maternity Allowance is 70% of the average weekly insurable earnings. The amout of the Maternity Grant is $2,000.00.  Source: Social insurance. The National Insurance Scheme (NIS) extends protection and social insurance coverage to all persons between the ages of 16 and 60 years who are engaged in insurable employment.</t>
  </si>
  <si>
    <t>Compulsory: The legislation states that 6 weeks of such leave shall be taken before confinement and 6 weeks after as long as the circumstances of the pregnancy permit it.  Entitlement: The general total duration of the maternity leave is 12 weeks.</t>
  </si>
  <si>
    <t>Office of Workers' Compensation Insurance, Maternity and Sickness (OFATMA)</t>
  </si>
  <si>
    <t>Amount: 100%. The amount of maternity leave benefits correspond to the amount that the worker would earn if she continued working.  Source: Maternity leave benefits shall be paid by the Office of Workers’ Compensation Insurance, Maternity and Sickness (OFATMA) as long as the worker is an insured person.</t>
  </si>
  <si>
    <t>Compulsory: Pregnant workers are compelled to take 10 weeks of paid maternity leave (four weeks before and six weeks after confinement).  Entitlement: The general total duration of maternity leave is 10 weeks (four weeks before and six weeks after confinement).</t>
  </si>
  <si>
    <t>Amount: Pregnant workers shall enjoy the 100% of the reference montly salary for a period of time of forty-two days before and forty-two days after confinement. The prenatal benefit period is reduced if confinement takes place before the date given on the medical certificate, and if confinement takes place later than expected the benefit period will be extended accordingly. If the worker is unable to return to work after the benefit period has expired, she shall be entitled to sickness benefit instead.  Source: The Honduran Social Security Institute shall cover two thirds of the benefit and the employer shall cover the remaining third. Where the Honduran Social Security Institute is not required to grant a maternity allowance, the entire sum shall be paid by the employer.</t>
  </si>
  <si>
    <t xml:space="preserve">Entitlement: The period for maternnity leave shall not exceed 12 weeks in respect of each pregnancy or confinement. </t>
  </si>
  <si>
    <t>Amount: The weekly maternity pay is payable at a rate equal to the normal wages earned in respect of the last normal working week. (100%). Domestic workers are paid the national minimum weekly wage (at present J$4,500) for 8 weeks.  Source: The employer.
For domestic workers, social security pays the benefits, if the person is contributing to the scheme.</t>
  </si>
  <si>
    <t>Compulsory: The time leave of 6 weeks before and 6 weeks after confinement is compulsory for all female workers.  Entitlement: Female workers are entitled to enjoy 12 weeks of rest during during pregnancy (six weeks before and six weeks after confinement).</t>
  </si>
  <si>
    <t>Amount: One hundred per cent of salary for the normal duration of maternity leave (12 weeks) and during leave extended, due to birth occurring later than expected. In the case of extended maternity leave, the woman shall be entitled to 50 per cent of salary for a period not exceeding sixty days paid by the employer. One hundred per cent of salary. In the case of extended maternity leave, the woman shall be entitled to 50 per cent of salary for a period not exceeding sixty days.  Source: Social security, which is financed by different sources; contributions from the employers, the insured workers and the State.</t>
  </si>
  <si>
    <t>Compulsory: Four weeks before and eight weeks after confinement.  Entitlement: 12 weeks (four weeks before and eight weeks after confinement).</t>
  </si>
  <si>
    <t>Amount: Hundred per cent of the insured’s average earnings in the last 4 weeks before birth.  Source: 60 per cent social security and 40 per cent employer. In cases where the woman does not fulfill the prerequisites to receive social security benefits, the employer shall pay 100% of the maternity benefit.</t>
  </si>
  <si>
    <t>Compulsory: Six weeks before confinement.  Entitlement: 14 weeks (six weeks before and eight weeks after confinement).</t>
  </si>
  <si>
    <t>Amount: The benefit is equal to 100% of the insured average weekly earnings in the last 9 months, for the duration of normal maternity leave (14 weeks) and during maternity leave extended for medical reasons. To be granted maternity benefits, women worker may not perform any paid activity during the maternity leave.  Source: Social Security Fund. The diference between what Social Security Fund pays and the worker’s is entited to receive during this period, is paid by the employer. In cases where there is no liability on the part of the Social Security Fund to pay a maternity allowance, the obligation shall be incumbent entirely on the employer.</t>
  </si>
  <si>
    <t>Compulsory: Female workers shall enjoy six weeks after confinement.  Entitlement: The general total duration of maternity leave is 12 weeks (six weeks before and six weeks after confinement), provided that a medical certificate issued by the Social Provident Institution for the Ministry of Public Health and Social Welfare is presented, stating that confinement will probably take place within the next six weeks.</t>
  </si>
  <si>
    <t>Amount: The monthly benefit is 50% of the insured’s average earnings in the last 4 months immediately before the maternity leave and is paid for three weeks before and six weeks after confinement.  Source: Social Security which is financed by different sources; contributions from the insured, employers, State, fines and other incomes.</t>
  </si>
  <si>
    <t>Compulsory: 45 days after confinement.  Entitlement: 90 days (45 days before and 45 days after confinement).Women workers are entitled to 30 additional days in case of multiple birth. Prenatal leave can be totally or partially deferred and added to postnatal leave if the woman desires. A medical certificate must be provided stating that postponing prenatal leave will not affect the mother or the child.</t>
  </si>
  <si>
    <t>Amount: One hundred per cent of the average daily wage for the twelve months preceding the start of benefit. The duration is 90 days (45 before and 45 after confinement, or distributed as the woman chooses).  Source: Social Security, which is financed by different sources, contributions from the insured, interests, fines, adjustments, investments and other income under the law.</t>
  </si>
  <si>
    <t>8 weeks</t>
  </si>
  <si>
    <t>Saint Kitts and Nevis</t>
  </si>
  <si>
    <t>Entitlement: 13 weeks.</t>
  </si>
  <si>
    <t>65%</t>
  </si>
  <si>
    <t>Amount: 65 per cent.   Source: Social security.</t>
  </si>
  <si>
    <t>Entitlement: 3 months.</t>
  </si>
  <si>
    <t>Compulsory: No. The employee may proceed on such leave six weeks prior to the probable date of confinement as stated in the medical certificate submitted, or at a subsequent date at the employee’s discretion.  Entitlement: An employee is entitled to 13 weeks maternity leave.</t>
  </si>
  <si>
    <t>Amount: Rates of benefit payable to an insured person, among others, maternity benefits, shall be related to the rates of contribution paid in respect of such person. The earnings class into which an insured person falls for the purpose of receiving maternity benefit shall be determined by the average of the 10 highest contributions paid during the thirteen contribution weeks immediately preceding the sixth week before the expected week of delivery.  Source: Social Security System, which is financed with contributions paid partly by the employed person and partly by the employer.</t>
  </si>
  <si>
    <t>Compulsory: Six weeks before confinement and six weeks after.  Entitlement: Every worker is entitled to 12 weeks (six before and six after confinement). Women workers may alter the amount of prenatal leave provided that the total remains twelve weeks. Pregnant civil servants, which have to present a medical certificate prooving the pregnancy, are entitled to thirteen weeks of maternity leave, one week before and twelve weeks after confinement, although the civil servant may bring the start of her leave forward.</t>
  </si>
  <si>
    <t>Amount: One hundred per cent of salary for a duration of twelve weeks plus any extension as a result of confinement taking place after the due date and up to six months in the case of leave extended because of illness. During extraordinary leave, a woman worker shall receive seventy per cent of her salary (equivalent to the amount received for illness).  Source: Maternity benefits are paid by the Social Security Agency (Social Provision Bank), and are calculated on the average wage in the last 6 months.</t>
  </si>
  <si>
    <t>Compulsory: The duration of Maternity leave (18 weeks) is compulsory. The total duration can be enjoyed after confinement.  Entitlement: The worker is entitled to a maternity leave of 18 weeks (6 weeks before and 12 weeks after confinement).</t>
  </si>
  <si>
    <t>Amount: The amount cannot be lower than the wage that the worker was receiving before confinement.  Source: Social Security. The system will be financed through:
Contributions paid by affiliates; Remaining net capital for health and social security, which is accumulated for distribution and contribution of these services; The amounts collected by way of moratorium rates originated because of the late payment of contributions; The amounts collected for fines, penalties or other similar nature; 
Interest, rents, royalties and any other product from its assets and investments.</t>
  </si>
  <si>
    <t>Compulsory: At least one week before confinement.  Entitlement: The daily benefit conceeded to the female worker due for maternity leave shall be given for the period in which she has interrupted work, that is up to 14 weeks. The pregnant worker has to stop working before the date of birth, determined by a medical certificate. However, this period cannot be inferior to one week.</t>
  </si>
  <si>
    <t>Amount: The female worker, obliged to interrupt work because of the pregnancy, has the right to a daily benefit during matertiny leave equal to a 100% of the regular wage she receives.  Source: The financing of the social security benefits costs will be assured by a part of the compulsory contribution, paid by both employers and employees determined by Title I of this Act.</t>
  </si>
  <si>
    <t>Compulsory: A female worker shall not be required to work during the 45 days following childbirth.  Entitlement: Under the Labour Law 2003, a female worker shall have the right to a maternity leave of ninety days (only 45 days of which need be taken after childbirth). Under the Child Law 1996 (as amended in 2008), any female worker in the public or private sector - whether part-time or full-time - shall be entitled to 3 months’ paid leave after delivery.</t>
  </si>
  <si>
    <t>Amount: Compensation shall be equal to the worker’s comprehensive wage. However, the employer may deprive her of the compensation for her comprehensive wage during the leave period, or recover the amount paid, if it is proved that she had worked during the leave for another employer.  Source: Responsibility for financing the compensation for wages while on maternity leave is split between social insurance scheme and the employer. The social insurance scheme bears 75% of the cost and the employer bears 25%.</t>
  </si>
  <si>
    <t>Compulsory: 6 weeks after confinement.  Entitlement: 14 weeks.</t>
  </si>
  <si>
    <t>Employer liability for employees and social security for self-employed</t>
  </si>
  <si>
    <t>Amount: 50 per cent of wages (for employees). A self-employed person is entitled to receive a cash benefit in case of childbirth at a rate of 100 per cent of her presumptive income for a period of three months (of which at least six weeks after the birth).  Source: The cash benefits are financed by the employer for salaried employees and by social security for self-employed.</t>
  </si>
  <si>
    <t>Compulsory: Pregnant workers cannot be occupied with work in the seven consecutive weeks after the birth.  Entitlement: The pregnant worker whose pregancy has been previously attested by a doctor has the right to 14 weeks of maternity leave, unless the labour contracts, the collective agreement or internal regulations establishes more favourable conditions. The female worker has the right to suspend her labour contract for a period starting 7 weeks before the birth up to 7 weeks after it. In order to raise her child, the working mother can, in agreement with her employer, be conceeded one year of non-paid maternity leave.</t>
  </si>
  <si>
    <t>Amount: The daily benefit conceeded shall be equal to the average daily wage defined in the 2nd paragraph of art. 35. The benefit is due for every working day or not. The daily benefit shall be equal to 2/3 of the average daily wage defined below. It cannot be in any case lower than 2/3 of the legal minimum wage. The average daily wage over which the benefits shall be determined is obtained by dividing the total of salaries submited to contribution (to the social security) and received by the insured during the six months preceding the inital inability to work by the actual number of days worked during these 6 months. The average daily wage serving as basis for the calculation of the benefits due because of posteriors disabilities is obtained by dividing the total of salaries submited to contribution (to the social security) and received by the insured during the 3 or 2 months (or one civil month) preceeding the beginning of the inability to work by the actual number of days worked during this period. For that the highest average daily wage is to be considered. Once the inability to work is due an accident, the insured has the right to 3 months of benefits in case of initial inability and less than a month in case of posterior inability. The average daily wage serving as basis for the calculation is obtained in each case by dividing the amount of salaries submited to contribution and received during the period he/she contributed (to the social security) by the actual number of days worked during the mentioned period. If the benefitiary keeps receiving his/her salary during the work interruption , the daily benefit is only due if the sum of the fraction of the maintained daily salary and the daily benefit does not exceed the average daily wage amount defined in art. 35.  Source: The insured female worker who has contributed for 54 consecutive or not days during the 10 months preceding the time she stoped working because of the birth has the right to cash benefits from the date of the work stoppage for 14 weeks. From the mentioned period at least 7 weeks should be taken after the birth. The benefits are conditioned to the fact the she stops working during the above mentioned period. Besides that she must reside in Maroc. Subject to forclosure, except in cases of force majeure, the request of the daily benefits shall be made directly to the National Social Security Fund (Caisse Nationale de Sécurité Sociale) within nine months following the date the insured stopped working. Within the 30 days following the work interruption or the extension of this interruption , the insured shall send to the National Social Security Fund (Caisse Nationale de Sécurité Sociale), except in cases of force majeure, a work’s interruption notice signed by a doctor and the employer, using as specific form, of which the model will be determined by the general director of the social security fund. In case this procedure is not followed, the insured shall have his/her benefits suspended.</t>
  </si>
  <si>
    <t>30 days</t>
  </si>
  <si>
    <t>Entitlement: 30 days. Female civil servants are entitled to two months of maternity leave. They may also take up to four month of postnatal leave after the expiry of maternity leave (optional maternity leave).</t>
  </si>
  <si>
    <t>66.7% or 50% or 100%</t>
  </si>
  <si>
    <t>Amount: For women covered by the Labour Code the amount is two-thirds (66.7%) of the average daily wage. For women working in agriculture, it amounts to 50 per cent of the flat-rate daily wage calculated on the basis of the guaranteed minimum wage in agriculture. For civil servants, the full salary is paid during maternity leave, and half-salary during the optional period of additional postnatal leave.  Source: National Social Security Fund.</t>
  </si>
  <si>
    <t>Compulsory: No compulsory leave requirements identified. The Employment Relations Promulgation expressly states that a woman’s maternity leave entitlement may be taken at any time before or after confinement. However, where the woman chooses to work during the pre-confinement period, she must produce a medical certificate certifying that she is fit to work during that period. Entitlement: The maternity leave entitlement is to a period of 84 consecutive days.</t>
  </si>
  <si>
    <t>Amount: The woman will be entitled to the normal remuneration she would have received as if she had been at work for the first 3 births. For her fourth and subsequent births, she will be entitled to only half the normal remuneration she would have received as if she had been at work.  Source: The employer is liable for the maternity leave payments.</t>
  </si>
  <si>
    <t>Compulsory: An employer shall not permit a woman to work during the period of 6 weeks following confinement.  Entitlement: The general total duration of maternity leave is up to 12 weeks, being a maximum of 6 weeks before confinement and a minimum of 6 weeks after confinement.</t>
  </si>
  <si>
    <t>25%</t>
  </si>
  <si>
    <t>Amount: A woman employee shall be entitled to be paid not less than 25 per cent of the wages she would have earned had she not been absent on maternity leave.  Source: The maternity leave cash benefits are to be paid by the employer.</t>
  </si>
  <si>
    <t xml:space="preserve">As necessary for hospitalization before confinement  and 6 weeks after </t>
  </si>
  <si>
    <t>N/A</t>
  </si>
  <si>
    <t>Compulsory: No compulsory leave identified.  Entitlement: The period of maternity leave to be granted shall be:
(a) the period necessary for hospitalization prior to confinement; and
(b) 6 weeks following confinement.</t>
  </si>
  <si>
    <t>Amount: Maternity leave shall be without wages, except where the employee elects to convert recreation or sick leave credits into paid maternity leave.</t>
  </si>
  <si>
    <t>Compulsory: At least 6 weeks of the maternity leave period must be taken after childbirth. It is an offence for the worker’s employer or any other employer to give her employment during this 6 week period, and acceptance by a female worker of such employment from any other employer shall be deemed to be a breach of her previous contract.  Entitlement: A female worker shall be entitled to up to 12 weeks’ maternity leave from her employer.</t>
  </si>
  <si>
    <t>Amount: While on maternity leave, the employee shall be paid not less than twenty-five per centum of the wages she would have earned had she not been absent from work and for any period of additional annual or sick leave at the full rate to which she is entitled during such leave.  Source: The employer is required to finance the maternity leave benefits.</t>
  </si>
  <si>
    <t>Compulsory: An employer must not permit a pregnant worker to work for a period 6 weeks after her confinement. The employer must also not permit a pregnant worker to work for a period of 6 weeks before her confinement, unless she provides a medical certificate certifying that she is fit to work during that period.  Entitlement: The total duration of the maternity leave entitlement is 12 weeks, being 6 weeks before and 6 weeks after confinement.</t>
  </si>
  <si>
    <t>Amount: A woman employee shall be entitled to be paid 66% of the remuneration she would have earned had she not been absent on maternity leave.  Source: The maternity leave benefits are to be paid by the employee’s employer or, where applicable, employers. If there is more than one employer from whom a woman employee would be entitled to claim wages under this subsection, the Commissioner of labour, a labour officer or a labour inspector must determine the amount of wages that must be paid by each employer according to the number of hours on which the woman employee has worked for the relevant employer.</t>
  </si>
  <si>
    <t>9 weeks</t>
  </si>
  <si>
    <t>Compulsory: The lenght of the period before and after confinement may be agreed between the employer and the employee, but such leave shall commence not earlier than 28 days immediately preceding the day of her confinement and not later than the day of her confinement.  Entitlement: The total duration of maternity is 9 weeks, which shall be taken 4 weeks inmediately preceeding her confinement and 5 weeks immediately after confinement.</t>
  </si>
  <si>
    <t>Amount: Every female employee is entitled to receive her gross rate of pay during maternity leave.  Source: The employer shall pay benefits to the employee during maternity leave.</t>
  </si>
  <si>
    <t>Compulsory: No compulsory leave identified.  Entitlement: Ninety days.</t>
  </si>
  <si>
    <t>50%</t>
  </si>
  <si>
    <t>Amount: Women are entitled to half their wage (as defined), including their perquisites (privileges connected with their position), and reserve their rights to other benefits in kind, if any.  Source: The cash benefits are to be paid by the employer.</t>
  </si>
  <si>
    <t>Compulsory: No compulsory leave identified.  Entitlement: Female workers/ labourers are entitled to a 1.5 (one-and-a-half) month period of rest before the time at which they are estimated by an obstetrician or a midwife to give birth to a baby and another 1.5 (one-and-a-half) month period of rest thereafter.</t>
  </si>
  <si>
    <t xml:space="preserve">Amount: The worker/labourer is entitled to her wages in full.  Source: The benefit is to be paid by the employer.
</t>
  </si>
  <si>
    <t>Compulsory: At least 42 days of the 90 day maternity leave entitlement must be taken after giving birth.  Entitlement: Before and after giving birth, women workers shall be entitled to at least 90 days of maternity leave.</t>
  </si>
  <si>
    <t>Social security or employer</t>
  </si>
  <si>
    <t>Amount: Under the Labour Law, a woman is entitled to her normal salary or wages for at least 90 days of maternity leave and, where her period of absence is extended due to a certified illness resulting from giving birth, she is entitled to payment of 50% of her salary or wages for at least 30 additional days. Under the Social Security Decree, a woman is entitled to childbirth benefits equal to 70% of the insured earnings for a maximum period of 3 months. If, after 3 months, the woman cannot return to work due to a medical reason, that person shall be entitled to payment of 50% of her salary or wages for at least 30 additional days by her employer and, thereafter, to an amount equivalent to 60% of the insured earnings.  Source: If a worker is insured by social security (the Short Term Benefit Fund) and contributions have been fully paid, the cash benefits are paid by social security. If not, they are paid by the employer. Revenue sources of the Social Security Fund derive from: 
(i) contributions from employers and employees; 
(ii) contributions from those who are voluntarily insured; 
(iii) interest or penalties from delayed payment of contributions or in case of violations of regulations or laws; 
(iv) revenue from investments.</t>
  </si>
  <si>
    <t>Compulsory: Maternity leave shall not commence earlier than a period of thirty days immediately preceding the confinement of a female employee or later than the day immediately following her confinement.  Entitlement: Not less that 60 consecutive days in respect of each confinement. A female employee is entitled to commence her maternity leave at any time during the 30 days immediately preceding her confinement or not later than the day immediately following her confinement.</t>
  </si>
  <si>
    <t>Amount: Maternity allowance is based on her monthly wages if she is employed on a monthly rate of pay. Otherwise, a female employee who is eligible for maternity allowance shall be entitled to receive her ordinary rate of pay for each day of the eligible period of maternity allowance or at the rate prescribed by the Minister, whichever is the greater. The minimum rate of maternity allowance for each day of the eligible period to which a female employee is entitled is 6 ringgit.  Source: The employer.</t>
  </si>
  <si>
    <t>Compulsory: No relevant provisions identified.  Entitlement: No entitlement to maternity leave identified. However, women insured and entitled to maternity benefits under the Social Security Act 1954 are entitled to up to 12 weeks’ maternity benefits in cases of pregnancy and childbirth which involve suspension of earnings. These benefits are detailed under ’Cash Benefits’ below.</t>
  </si>
  <si>
    <t>Amount: The maternity benefit entitlement under the Social Security Act is reportedly 66% of the insured’s average covered earnings in the 26 weeks before maternity leave.  Source: The maternity leave benefits paid by the Social Security Board are funded by employer and employee contributions. As at 2010, the employer contribution level was set at 1.5% of monthly payroll and the employee contribution level set at 1.5% of monthly earnings, both according to 15 wage classes.</t>
  </si>
  <si>
    <t>6 weeks</t>
  </si>
  <si>
    <t>Compulsory: No compulsory leave requirements identified.  Entitlement: Employees whose entitlement to maternity arises under the Labor Code or the Batas Kasambahay Act are entitled to maternity leave of at least 2 weeks prior to the expected date of delivery and another 4 weeks after normal delivery or abortion. Government employees are entitled to 60 days’ maternity leave.</t>
  </si>
  <si>
    <t>Amount: The cash benefit entitlement under the Labor Code and the Batas Kasambahay Act is expressed as an entitlement to ’full pay based on her regular or average weekly wages’ for the duration of the period of maternity leave (i.e. at least 2 weeks before the expected date of confinement and 4 weeks after birth). The entitlement under the Administrative Code is expressed as an entitlement to ’full pay’ for 60 days, whether or not the employee decides to take the full 60 days off work. The entitlement under the Social Security Act is expressed as an entitlement to 100% of the member’s average daily salary credit for 60 days, or 78 in case of caesarean delivery. A member’s average daily salary credit is defined as the result obtained by dividing by 180 the sum of the 6 highest scheduled monthly salary credits (being the compensation base for contributions and benefits) in the last 12 months.  Source: Where an employee is entitled to maternity benefits under the Social Security Act, the benefits shall be financed by the Social Security Scheme which consists of employee, employer and government contributions. Where an employee is not entitled to maternity benefits under the Social Security Act, but is entitled to maternity leave cash benefits under the Labor Code, Batas Kasambahay Act or Administrative Code, the cash benefits are to be financed by the employer.</t>
  </si>
  <si>
    <t>Compulsory: Four weeks after confinement.  Entitlement: Total leave is 16 weeks. A female employee is entitled for her first two children to four weeks before and twelve weeks after confinement. Where there is mutual agreement with the employer, the extended four weeks (9th to 16th week) of leave can be taken flexibly over a twelve month period after the childs birth.</t>
  </si>
  <si>
    <t>Mixed</t>
  </si>
  <si>
    <t>Amount: One hundred per cent of the ordinary gross rate of pay for sixteen weeks. If the female worker fails to give notice or inform her employer as required she is entitled to only half of the pay, unless she has been prevented from doing so by any sufficient cause.  Source: The employer pays the maternity benefits for the first eight weeks and the government pays for the second eight weeks for the first two confinements. In respect of the third or subsequent confinement the amount paid to the employee for the whole period of her absence is paid completely by the government. The amount of the reimbursement for the first two confinements shall not exceed 10,000 dollars for every 4 weeks. For the third and subsequent confinements it shall not exceed 40,000 dollars in total.</t>
  </si>
  <si>
    <t>Compulsory: No compulsory leave requirements identified.  Entitlement: Pregnant employees are entitled to not more than 90 days for each pregnancy, including holidays occurring during the period of leave.</t>
  </si>
  <si>
    <t>Amount: Under the Labour Protection Act, an employer is required to pay an employee the basic pay for a normal working day or, where the employee is paid on the basis of output, the basic pay in respect of a holiday. Under the Social Security Act, an insured workers is entitled to payment of a work-leave allowance calculated by dividing one of the following amounts by 90: 
(i) the first 3 months of wages employed which the employer uses as a basis in calculating contributions to be paid to the Office within the past 9 months;
(ii) if the insured person has an evidence proving that wages from a different three months of the past 9 moths shall produce the better output than the first one, the wages from those 3 months;
(iii) if an insured person has paid contributions for less than 9 months, the last 3 months of wages employed which the employer used as a basis in calculating contributions to be paid to the Office.  Source: Under the Labour Protection Act, the benefit is financed by the employer. Under the Social Security Act, the work-leave allowance is paid from the Social Security Fund which consists of:
(i) contributions from the government, employers and insured persons;
(ii) interest earned by the Fund;
(iii) fees and additional payments required of employers and insured persons in certain circumstances;
(iv) donations and subsidies;
(v) money which becomes Fund property in accordance with §§47, 47bis, 50, 53 and 56 of the Social Security Act.</t>
  </si>
  <si>
    <t>Compulsory: Women are required to have at least two months’ rest after the birth, and longer if not certified as fit to return to work at that time.  Entitlement: After giving birth, the female employee shall be entitled maternity benefit stipulated as follows:
a) Four months for the female employee who works in normal conditions;
b) Five months for the female employee who works in hazardous occupation or on heavy duty job under the list of hazardous occupations or on heavy duty jobs issued by MoLISA and MoH; on 3 shifts duty; and working regular in areas where the area allowance is indexed at least 0,7 or for the People’s Army and the People’s public security;
c) Six months for the disabled female employee with disability as regulated by the regulations on people with disability in the law;
d) In the case of twin or multiple births, in addition to the period of maternity leave stipulated in this provision, the female employee shall be entitled an additional leave of 30 days for each child from the second.</t>
  </si>
  <si>
    <t>Amount: Workers on maternity leave are entitled to a cash benefit equivalent to 100% of the wages on which the social insurance premiums are based prior to the last 6 months of taking leave of absence, plus an additional allowance of one month’s wages. The daily benefit for workers taking leave for convalescence and health rehabilitation for between five and ten days a year shall be equivalent to 25% of the common minimum salary (45% if they are in a rest home).  Source: The maternity leave cash benefit is to be paid from social insurance funds. The social insurance funds shall be established from the following sources:
(a) The employer shall contribute a sum equivalent to fifteen (15) percent of the total balance of the wages fund;
(b) Each employee shall contribute five per cent of his wage;
(c) The State shall contribute and assist with additional funds to ensure the implementation of social insurance regimes for employees;
(d) Profits generated from the funds;
(dd) Other sources.</t>
  </si>
  <si>
    <t>Entitlement: A female employee is entitled to 90 days of paid maternity leave. Thirty days of the leave is granted before delivery and the rest (60 days) is granted to her after delivery.</t>
  </si>
  <si>
    <t>The employee is entitled to salary and other supplementary allowances of the staff.</t>
  </si>
  <si>
    <t>Compulsory: Employers are prohibited from knowingly employing a woman in his establishment, and women are prohibited from working in any establishment, during the eight weeks immediately following the day of her delivery.  Entitlement: Maternity leave may commence at any time within 8 weeks of the expected day of delivery and must continue for a period of 8 weeks following the day of delivery.</t>
  </si>
  <si>
    <t>Amount: The average daily, weekly or monthly wages received by the worker during the three months immediately preceding the date on which she gives notice under §47 of the Labour Act 2003.  Source: Liability for maternity benefits falls to the employer.</t>
  </si>
  <si>
    <t>Compulsory: No woman shall work in any establishment during the 6 weeks immediately following the day of her delivery or miscarriage.  Entitlement: 12 weeks, being the 6 weeks before the anticipated date of delivery and the 6 weeks following the actual date of delivery.</t>
  </si>
  <si>
    <t>Amount: Every woman shall be entitled to, and her employer shall be liable for, the payment of maternity benefit at the rate of the average daily wage for the period of her actual absence (100%).  Source: The employer is required to finance the maternity benefits.</t>
  </si>
  <si>
    <t>Compulsory: No compulsory leave requirements identified. However, the Labour Code stipulates that 45 days of the 90 day maternity leave entitlement shall be taken, if possible, after delivery.  Entitlement: The Labour Code entitles women workers to 90 days of maternity leave. The Encouraging Breastfeeding and Protection of Breastfeeding Mothers Law extends the maternity leave entitlement to four months for nursing mothers.</t>
  </si>
  <si>
    <t>Amount: The pregnancy and confinement benefit shall be equal to two thirds of the last wage or salary of the insured, calculated in accordance with §63 of the Social Security Law.  Source: The maternity cash benefits are paid by the Social Security Organization of the Islamic Republic of Iran, which was established by the Social Security Law. The sources of income of the organization are as follows:
1. The insurance contribution, being at the rate of 30% of wages or salaries, 7% of which is to be paid by the insured, 20% by the employer and 3% by the Government;
2. Income obtained from the funds, reserves and properties of the organization;
3. Money obtained from penalties and cash fines specified in this law;
4. Grants and gifts.</t>
  </si>
  <si>
    <t>52 days</t>
  </si>
  <si>
    <t>Compulsory: No compulsory leave provisions identified.  Entitlement: 52 days.</t>
  </si>
  <si>
    <t>Amount: Employees are to be paid an amount equivalent to their full pay.  Source: Payment is to be made by the employer.</t>
  </si>
  <si>
    <t>Compulsory: No woman shall engage in employment in any establisment during the 6 weeks following the day on which she delivers a child.  Entitlement: Where the worker gives notice either orally in person or in writing to her employer that she expects to be confied within the next 6 weeks, she will be entitled to a period of up to 12 weeks’ maternity leave (being from the day after giving notice until 6 weeks after the day of delivery). Where the worker does not give notice until she has already given birth, she will be entitled to up to 6 weeks’ maternity leave (being from the day of delivery until 6 weeks after that day).</t>
  </si>
  <si>
    <t>Amount: The maternity benefit is expressed as an entitlement to payment at the rate of the worker’s wages last paid.  Source: The employer is liable for payment of the maternity benefits.</t>
  </si>
  <si>
    <t xml:space="preserve">12 weeks </t>
  </si>
  <si>
    <t>Compulsory: 2 weeks up to including the day of her confinement and 10 weeks immediately following that day, if the confinement results in the issue of a live child, and such woman has, at the date of such confinement no child or has one child. 6 weeks, that is to say two weeks up to and including the day of her confinement and four weeks immediately following that day if the confinement results in the issue of a child, and such woman has, at the date of such confinement, two or more than two children; if the confinement does not result in the issue of live child.(Maternity Benefits Act). 28 days commencing on the date of her confinement(Shops Act).  Entitlement: Twelve weeks. For employees in shops or offices, the length of maternity leave is 42 days, of which 14 days before and 28 days after confinement.</t>
  </si>
  <si>
    <t>6/7 or 100%</t>
  </si>
  <si>
    <t>Amount: Employees covered by the Maternity Benefits Ordinance:
Six-sevenths of the wages that a worker would have been entitled to if she had worked (for workers entitled to be paid at a time-rate), or six-sevenths of the average daily wages earned by a worker during the period of six months immediately preceding her confinement (for workers entitled to be paid at a piece-rate). Where the rate of maternity benefit for any day is less than one rupee, such rate shall be one rupee. Employees covered by the Shop and Offices Employees Act: 100 per cent of the remuneration.  Source: The employer.</t>
  </si>
  <si>
    <t>Compulsory: Maternity leave can be taken from 4 weeks before the birth, having the following 8 weeks to be taken after the birth.  Entitlement: The female worker has the right to 3 months (12 weeks) of maternity leave.</t>
  </si>
  <si>
    <t>Amount: The total amount of the cash benefits shall be of 100% of the average daily wage effectively registered in the last two months before the beginning of the leave, but the months where the employee worked less than 20 days shall not be considered (in the calculation).  Source: The employer shall pay the cash benefits in advance to the employee, completing it until it reaches the total amount due if the female worker was in service. In this case the employer acquires the right to reimbursement before the social security system. The employer shall pay the maternity leave benefits and pre-maternity benefits within 30 days counting from the beginning of the leave.</t>
  </si>
  <si>
    <t>Compulsory: six weeks before the probable date of confinement and eight weeks after childbirth.  Entitlement: 14 weeks.</t>
  </si>
  <si>
    <t>Employer liability and Social Security Fund</t>
  </si>
  <si>
    <t>Amount: The indemnization is equal to the salary received before the maternity leave. Employers shall pay the maternity cash benefit and the Social Security Fund will reimburse them the 50%.  Source: The benefits are finance 50 per cent by social security and 50 per cent by the employer.</t>
  </si>
  <si>
    <t>Compulsory: Six weeks after confinement.  Entitlement: Twelve weeks.</t>
  </si>
  <si>
    <t>Amount: The amended 2010 Employment Order requires employers in designated areas to pay maternity benefits to female employees. The maternity benefit is at least 50% of the basic pay and other benefits she would otherwise be entitled to receive, and is paid for six weeks before and six weeks after the expected date of childbirth; may be extended two weeks if there are complications arising from pregnancy or childbirth.  Source: The cash benefits must be paid by the employer in three installments.</t>
  </si>
  <si>
    <t>Compulsory: The employer cannot, even with his/her agreement, employ the woman during the first six weeks after childbirth.  Entitlement: A pregnant woman has the right to suspend her work according to a medical opinion without this interruption of service being regarded as a cause of breach of contract. A pregnant woman is entitled to a maternity leave of 14 weeks starting at the earliest 8 weeks and at the latest 4 weeks before the expected date of delivery, regardless of whether the child was born alive or not.</t>
  </si>
  <si>
    <t>Amount: 100 per cent of the earnings gained just before the leave.  Source: Employer and Social Security. The employer pays exclusively the family allowances contribution as well as the one on professional risks. The benefit under the Social Security Fund is equivalent to the part of the woman’s salary on which social security contributions are paid. The employer must pay the difference between this amount and the woman’s actual salary.</t>
  </si>
  <si>
    <t>Compulsory: The duration of the maternity leave shall be of 12 weeks, with the possibility of extension to 14 weeks, of which at least 6 have to be taken after the birth.  Entitlement: The duration of the maternity leave shall be of 12 weeks, with the possiblitiy of extension to 14 weeks, of which at least 6 have to be taken after the birth.</t>
  </si>
  <si>
    <t>Amount: 100 % of the wage. However, the worker on maternity leave is entitled, from the employer’s part, to half of her monthly salary in cash, at the time of the interruption, as well as to all the in-kind payment she was entitled to before. The amount of the daily benefit to which the worker is entitled for the maternity leave is calculated on the basis of the worker’s monthly average salary, and cannot be less than 2/3 of it for the daily benefit in cases of disease or accident and 50% in case of maternity.  Source: The worker on maternity leave is taken care by the social security body to which her employer is affiliated, with regards to medical care, as well as to other benefits. The act regulating such body shall precise the modalities of application of this paragraph. However, the worker on maternity leave is entitled, from the employer's part, to half of her monthly salary in cash, at the time of the interruption, as well as to all the in-kind payment she was entitled to before. The maternity leave benefits shall be paid for the duration of the leave and it is only due if the worker's salray has been suspended. The amount of the daily benefit to which the worker is entitled for the maternity leave is calculated on the basis of the worker's monthly average salary, and cannot be less than 2/3 of it for the daily benefit in cases of disease or accident and 50% in case of maternity.</t>
  </si>
  <si>
    <t>Entitlement: In the event of birth, women are entitled to 60 days of maternity leave.</t>
  </si>
  <si>
    <t>Amount: During maternity leave, the worker is entitled to receive from the employer the difference between her normal salary (equal to 90% of the insured’s last monthly earnings or the average of earnings in the last 4 months, whichever is higher) and the benefits paid by social security. If the female worker has not paid into the social security system, then the employer must pay the full amount of the benefit during the maternity leave period.  Source: In the event of maternity, the worker has the right to receive from the employer the difference between the liquid remuneration to which she would be entitled during the period of absence and the amount of the benefits provided by the Social Security during the maternity leave. In case the woman is not covered by the Social Security, she is entitled to receive from the employer the totality of the liquid retribution during the leave.</t>
  </si>
  <si>
    <t>Compulsory: Without prejudice to article 91 of the Labour Code, a pregnant woman cannot be employed during the period of 4 weeks preceeding the birth, subject to her having attested her state to her employer. This prohibition applys also for the period of 6 weeks after the birth.  Entitlement: Every pregnant woman is entitled to maternity leave for a period of 14 weeks, starting 4 weeks before the birth. This leave can be extended in 6 weeks in case of illness duly attested and resulting either from the birth or the pregnancy. During the period of maternity leave, the employer cannot terminate the employment contract of the woman.</t>
  </si>
  <si>
    <t>The National Social Insurance Fund</t>
  </si>
  <si>
    <t>Amount: Prenantal allowances: two payments of 8.100 Cameroon Francs after each of the medical examinations. Maternity allowance: 100% of the amount of wages received before maternity leave for the period of maternity leave (e.g. 14 weeks). Maternity benefits are paid in one amount after birth or immediately when they are claimed.  Source: The National Social Insurance Fund.</t>
  </si>
  <si>
    <t>Compulsory: In any case, no woman is authorized to work during the period of 06 weeks before the birth and 08 weeks after the birth.  Entitlement: In the event of pregnancy every woman is entitled to the right to the suspend work for a period of 14 weeks, being 06 weeks before the birth and 08 weeks after the birth. This period of suspension cannot be considered as cause of contract breaking.</t>
  </si>
  <si>
    <t>Amount: Every pregnant woman is entitled, for the period of 14 months, to free medical care and to half of the salary she received at the moment of the suspension of the employment contract. She conserves the right to all in kind payment. The maternity daily indemnity is equal to half of the average daily remuneration subject to the contribution. The daily indemnity shall be obtained dividing by 90 the total of remunerations subject to the contribution, that the insured received during the 3 months preceeding that of start of the leave.  Source: Social Security. The maternity daily indemnity is equal to half of the average daily remuneration subject to the contribution. The daily indemnity shall be obtained dividing by 90 the total of remunerations subject to the contribution, that the insured received during the 3 months preceeding that of start of the leave.</t>
  </si>
  <si>
    <t>Compulsory: The employer cannot require a pregnant woman to work during the 4 weeks before the presumed date of birth nor during the 6 weeks after the birth.  Entitlement: Without prejudice to that stated in art. 107, the woman has the right to suspend her employment contract during a period of 6 weeks before the presumed date of birth and 8 weeks after the birth.</t>
  </si>
  <si>
    <t>Amount: "50% of the insured’s last daily wage is paid for six weeks before and eight weeks after the expected date of childbirth; may be extended up to three weeks if there are complications arising from pregnancy or childbirth."  Source: Social Security Fund. "Social insurance system. Maternity benefits only."</t>
  </si>
  <si>
    <t>Compulsory: 8 weeks: In the case of pregnancy every woman has the right to suspend work for the period of 14 consecutive weeks, 8 of which have to be taken after the birth.  Entitlement: In the case of pregnancy every woman has the right to suspend work for the period of 14 consecutive weeks, 8 of which have to be taken after the birth. This period can be extended up to 3 weeks in case of duly attested illness resulting either from the pregnancy or the birth. This suspension cannot be considered as cause for the termination of the employment contract.</t>
  </si>
  <si>
    <t>Amount: The woman is entitled, for the period above, to the full salary she was receiving before taking maternity leave. This amount shall be paid by the employer until a social security system is put in place.  Source: The woman is entitled, for the period above, to the full salary she was receiving before taking maternity leave. This amount shall be paid by the employer until a social security system is put in place.</t>
  </si>
  <si>
    <t>Compulsory: When of the birth, and without having this interruption of work considered a cause for the termination of the contract, every woman is entitled to interrupt work for a period of 15 consecutive weeks, being 9 taken after the birth.  Entitlement: When of the birth, and without having this interruption of work considered a cause for the termination of the contract, every woman is entitled to interrupt work for a period of 15 consecutive weeks, being 9 taken after the birth. This interruption can be extended to another 3 weeks, in cases of attested disease resulting from the pregancy.</t>
  </si>
  <si>
    <t>Amount: During the maternity leave period, the pregant woman is entitled to half her salary from the employer and the other half of the salary and free medical care from the social security system; amount equal to what she was receiving before the interruption of the work. She is also entitled to the in-kind payments she received when of the interruption of work. The daily benefit shall be equal to half of the worker’s salary at the moment of the interruption of work, including any kind of compensation but those characterised as reimboursement of fees.  Source: During the maternity leave period, the pregant woman is entitled, from the part of the employer, to half of her salary, and from the social security system, to free medical care and the other half of the salary she was receiving when of the interruption of the work.</t>
  </si>
  <si>
    <t>Compulsory: 8 Weeks post-natal, and 6 weeks pre-natal. Entitlement: When of the birth, and without having the interruption of work considered a cause for the termination of the contract, every woman has the right to suspend her work for a period of 14 weeks, being 8 weeks necessarily taken after the birth, and 6 weeks before it.</t>
  </si>
  <si>
    <t>Amount: During the period of the maternity leave, the worker is entitled to 2/3 of her salary, as well as the in kind contractual advantages she used to receive.  Source: Employer.</t>
  </si>
  <si>
    <t>Compulsory: Every pregnant woman is entitled to maternity leave, which must start 8 weeks before the birth and finishes 6 weeks after the birth.  Entitlement: Every pregnant woman is entitled to maternity leave, which must start 8 weeks before the birth and finishes 6 weeks after the birth.</t>
  </si>
  <si>
    <t>Social Protection Body and Employer liability</t>
  </si>
  <si>
    <t xml:space="preserve">Amount: During the maternity leave, the pregnant workers is entitled to the integrality of the salary she received at the moment the contract was suspended. Women mentioned in art. 1 of the present act and in art. 116 of the Labour Code shall receive half of their salary as maternity leave benefits.  Source: The payment of the maternity leave cash benefits shall be made 50% by the Social Protection Body and the other 50% by the employer. </t>
  </si>
  <si>
    <t>Compulsory: There is no specific provision stating the duration of compulsory leave.  Entitlement: Women shall be entitled to maternity leave as from 6 weeks before the birth, after having informed the employer and presented the medical certificates attesting the pregnancy. Maternity leave benefits shall be paid to all women covered by the social security, during the first 6 weeks before the birth and 6 weeks after the birth.</t>
  </si>
  <si>
    <t>Amount: 75 per cent of the salary on the basis of which contributions are paid. If eligibility conditions are not fulfilled, the mother receives a lump-sum equal to 2 months of the salary on the basis of which contributions are paid.  Source: Social Security System, which is financed by the contributions of the insured, employers, the State and other income such as interest.</t>
  </si>
  <si>
    <t>Compulsory: No compulsory leave is prescribed by the Labour Proclamation.  Entitlement: A pregnant employee shall be entitled to sixty consecutive days of paid maternity leave beginning from the next day of her delivery. She may, however choose to take her maternity leave in two parts, one preceding her presumed confinement and the other after her delivery.</t>
  </si>
  <si>
    <t>Amount: The Labour Proclamation provides that the maternity shall be paid, but does not specify whether it will be at the rate of the employee’s wages or remuneration (as those terms are defined in §3).  Source: Employer.</t>
  </si>
  <si>
    <t>Compulsory: The Labour Proclamation does not impose any compulsory maternity-related leave.  Entitlement: The maternity leave entitlement consists of: (a) 30 consecutive days of leave with pay preceding the presumed date of her confinement; and (b) a period of 60 consecutive days of leave after her confinement. Where the actual date of confinement is earlier than the presumed date, the period of postnatal leave will commence from the date of the birth. Workers who are not covered by the Labour Proclamation 2003 have a right to one month’s leave during the period of confinement.</t>
  </si>
  <si>
    <t>Amount: Women have a constitutional right to maternity leave on full pay. The Labour Proclamation provides that periods of maternity leave taken before the date of confinement are to be paid. These periods include periods of leave taken to attend pregnancy-related medical examinations, upon recommendation by a medical doctor and during the 30 days preceding the expected date of confinement. In the absence of any provision to the contrary, it is inferred that the entitlement is to full pay. The Labour Proclamation is silent as to the entitlement to pay during periods of post-natal maternity leave. The Civil Code requires that employers whose employees are taking one month’s maternity leave in accordance with its terms, pay the employee half her salary during the period of maternity leave.  Source: Employer paid, social security administered.</t>
  </si>
  <si>
    <t>Compulsory: The pregnant woman is entitled, because of her pregnancy, to maternity leave of 14 weeks, being 6 weeks before the birth and 8 weeks after the birth.  Entitlement: The pregnant woman is entitled, because of her pregnancy, to maternity leave of 14 weeks, being 6 weeks before the birth and 8 weeks after the birth.</t>
  </si>
  <si>
    <t>Amount: During maternity leave, the woman is entitled to free medical care and to the totality of the salary she was receiving by the time of the suspension of the work. These shall be provided and paid by the National Social Security Fund. She maintains the right to the in kind payments.  Source: During maternity leave, the woman is entitled to free medical care and to the totality of the salary she was receiving by the time of the suspension of the work. These shall be provided and paid by the National Social Security Fund. She maintains the right to the in kind payments.</t>
  </si>
  <si>
    <t>Compulsory: six weeks immediately preceding the expected date of confinement.  Entitlement: at least 12 weeks (6 weeks prenatal and 6 weeks postnatal leave).</t>
  </si>
  <si>
    <t>Amount: 100 per cent.  Source: Employer.</t>
  </si>
  <si>
    <t>Entitlement: A woman worker, on production of a medical certificate issued by a medical practitioner or a midwife indication the expected date of her confinement, is entitled to period of maternity leave of at least twelve weeks in addition to any period of annual leave she is entitled after her period of confinement.</t>
  </si>
  <si>
    <t>Amount: A woman worker on maternity leave is entitled to be paid her full remuneration and other benefits to which she is otherwise entitled.  Source: Employers.</t>
  </si>
  <si>
    <t>Compulsory: 6 weeks before the expected date of confinement and 8 weeks after the delivery.  Entitlement: 14 weeks ( 6 weeks before and 8 weeks after confinement).</t>
  </si>
  <si>
    <t>Amount: 100 per cent (during 14 weeks of maternity leave and any extension thereof). Additionally, prenatal allowances are paid during the whole period of pregnancy.  Source: 50 per cent shall be paid by the employer while the other 50 per cent by the Social Security Fund, which is financed by contributions of employers, penalties, income from investment of funds, donations, and other income.</t>
  </si>
  <si>
    <t>Compulsory: The female workers is obliged to take at least 30 days of the 60 days of maternity leave immediately after the birth.  Entitlement: Every female worker is entitled to a maternity leave of 60 days, without loss of remuneration, during the whole pregnancy and in cases of delivery of stillborn, or death of living birth.</t>
  </si>
  <si>
    <t>Amount: Every female worker is entitled to a maternity leave of 60 days, without loss of remuneration, during the whole pregnancy and in cases of delivery of stillborn, or death of living birth.  Source: Whenever the employee is covered by the social security system which will pay her the pecuniary benefit due for the maternity leave, the remuneration due by the employer shall be diminished according to the amount paid by the social security.</t>
  </si>
  <si>
    <t>Compulsory: No compulsory leave is contemplated by the Employment Act 2007.  Entitlement: A female employee shall be entitled to three months maternity leave with full pay.</t>
  </si>
  <si>
    <t>Amount: Full pay.  Source: The employer is to finance maternity leave benefits.</t>
  </si>
  <si>
    <t>Compulsory: Six weeks after confinement.  Entitlement: Six weeks before and six weeks after confinement upon production of a medical certificate.</t>
  </si>
  <si>
    <t>Maternity leave is unpaid. "Nothing in this law shall be deemed to impose any liability on an employer to pay wages to a female employee in respect of the period of her absence from work but nothing shall prevent an employer from making any payment on account of wages in respect of such period if the employer so wishes or the terms of the contract otherwise require".</t>
  </si>
  <si>
    <t>Compulsory: Every female worker has the right to interrupt her work for the period of 14 consecutive weeks when constated the state of pregnancy. From this period, at least 08 weeks has to be taken after the birth. This interruption cannot be taken as motive for breaking a labour contract.  Entitlement: Fourteen consecutive weeks, including eight weeks following confinement.</t>
  </si>
  <si>
    <t>Social Insurance (CNAPS) and Employer liability</t>
  </si>
  <si>
    <t>Amount: Fifty per cent of wages for the period of maternity leave for employees covered by the Labour Code paid by Social Insurance (CNAPS) and fifty percent by the employer. As a result, women workers receive an amount equal to her full salary during maternity leave.  Source: National Social Security Fund (50 percent) and the employer (50 percent) or, if the woman is not covered by the Fund, the employer shall pay the total amount of the salary.</t>
  </si>
  <si>
    <t>8 weeks</t>
  </si>
  <si>
    <t>Compulsory: No relevant provisions identified.  Entitlement: A female employee shall be entitled, within every three years, to at least eight weeks maternity leave on full pay.</t>
  </si>
  <si>
    <t>Amount: During the period when an employee is on maternity leave, her normal benefits and entitlements, including her contractual rights and accumulation of seniority, shall continue uninterrupted and her period of employment shall not be considered to have been interrupted, reduced or broken.  Source: The employer shall pay the benefits. During the period when an employee is on maternity leave, her normal benefits and entitlements, including her contractual rights and accumulation of seniority, shall continue uninterrupted and her period of employment shall not be considered to have been interrupted, reduced or broken.</t>
  </si>
  <si>
    <t>Compulsory: Six weeks before the birth. Every pregnant woman is entitled to maternity leave for a period of 14 weeks. This leave shall start 6 weeks before the presumed date of birth.  Entitlement: Every pregnant woman is entitled to maternity leave for a period of 14 weeks. This leave shall start 6 weeks before the presumed date of birth. If birth happens before the presumed date, the leave shall be extended until it reaches 14 weeks.</t>
  </si>
  <si>
    <t>Amount: The daily benefits, during the maternity leave, shall be equal to the total amount, without limitations, of the salary perceived at the moment of suspension of work. The daily benefits shall be paid for the period of 14 weeks forseen in art. L179 of the Labour Code. The daily benefits are due for the totality of the pre-natal and post-natal rests.  Source: In order to favor the pre-natal and post-natal rest, the National Social Security Institut shall pay to women workers a benefit according to that forseen in art. L182 of the Labour Code during the period of the leave conceeded in the occasion of birth.</t>
  </si>
  <si>
    <t>Compulsory: 8 weeks.  Entitlement: In virtue of the pregnancy, every woman is entitled to maternity leave for the period of 14 consecutive week, of which 8 weeks shall be taken after the birth. The duration of 8 weeks after the birth is irreducible no matter when the birth takes place. This interruption of work cannot be considered as cause for the termination of employment.</t>
  </si>
  <si>
    <t>Amount: The daily indemnities are paid at 100 per cent of the average daily wage computed on the basis of earnings during the previous 90 days.  Source: The Social Security Fund, which is financed by contributions of employers, penalties, income from investment of funds, donations, and other income.</t>
  </si>
  <si>
    <t>Compulsory: A female worker who remains in continuous employment with the same employer for a period of 12 consecutive months immediately preceding the beginning of leave under this section shall, on production of a medical certificate, be entitled to -
(a) 12 weeks’ maternity leave on full pay to be taken either -
(i) before confinement, provided that at least 6 weeks’ maternity leave shall be taken immediately following the confinement; or
(ii) after confinement; Domestic Workers: A female domestic worker who remains in continuous employment with the same employer for a period of 12 consecutive months immediately preceding her confinement shall, on production of a medical certificate, be entitled to - (a) 12 weeks’ maternity leave on full pay to be taken either -
(i) before confinement, provided that at least 6 weeks¿ maternity leave shall be taken immediately following the confinement; or
(ii) after confinement.  Entitlement: A female worker who remains in continuous employment with the same employer for a period of 12 consecutive months immediately preceding the beginning of leave under this section shall, on production of a medical certificate, be entitled to - (a) 12 weeks’ maternity leave on full pay.
Domestic Workers: A female domestic worker who remains in continuous employment with the same employer for a period of 12 consecutive months immediately preceding her confinement shall, on production of a medical certificate, be entitled to - (a) 12 weeks’ maternity leave on full pay.</t>
  </si>
  <si>
    <t>Amount: Full pay. A female worker who remains in continuous employment with the same employer for a period of 12 consecutive months immediately preceding the beginning of leave under this section shall, on production of a medical certificate, be entitled to -
(a) 12 weeks’ maternity leave on full pay; Domestic Workers: A female domestic worker who remains in continuous employment with the same employer for a period of 12 consecutive months immediately preceding her confinement shall, on production of a medical certificate, be entitled to - (a) 12 weeks’ maternity leave on full pay.  Source: The employer.</t>
  </si>
  <si>
    <t>Entitlement: In addition to normal holidays, female employees shall be entitled to maternity leave of sixty (60) consecutive days, which may commence twenty days prior to the expected delivery date and which may be enjoyed consecutively.</t>
  </si>
  <si>
    <t>Amount: The daily amount of the benefit for maternity leave corresponds to the average ammount of the daily salary calculated according to the following formule: AS=R/180, being AS the amount of the average salary and R the total remuneration received by the employee registered in the 6 months preceeding the second month before the beggining of the incapability for working.  Source: Compulsory social security comprises benefits in the event of sickness, maternity, invalidity, old age and death.</t>
  </si>
  <si>
    <t>Compulsory: Subject to subsection (3), a female employee who has completed six months continuous service in the employment of an employer is, with a view to her confinement, entitled to not less than 12 weeks maternity leave, calculated as follows: (a) before her actual date of confinement - (i) she is entitled to commence maternity leave four weeks before her expected date of confinement, as certified by her medical practitioner; and (b) after her date of confinement, she is entitled to: (i) eight weeks maternity leave in every case;  Entitlement: Subject to subsection (3), a female employee who has completed six months’ continuous service in the employment of an employer is, with a view to her confinement, entitled to not less than 12 weeks’ maternity leave, calculated as follows: (a) before her actual date of confinement - (i) she is entitled to commence maternity leave four weeks before her expected date of confinement, as certified by her medical practitioner; and (ii) she is entitled to maternity leave for the entire time from the commencement of her maternity leave as contemplated in paragraph (i), until her actual date of confinement;
(b) after her date of confinement, she is entitled to: (i) eight weeks maternity leave in every case; and (ii) in the case of an employee whose date of confinement occurred less than four weeks after the commencement of her maternity leave, the amount of additional time required to bring her total maternity leave to 12 weeks.</t>
  </si>
  <si>
    <t>Employer liability and Social Security Commission</t>
  </si>
  <si>
    <t>Amount: (3) During any period of maternity leave, the provisions of the contract of employment remain in force, and the employer must, during the period of maternity leave, pay to the employee the remuneration payable to that employee except the basic wage.  Source: (3) During any period of maternity leave, the provisions of the contract of employment remain in force, and the employer must, during the period of maternity leave, pay to the employee the remuneration payable to that employee except the basic wage. (4) The Social Security Commission established by the Social Security Act, 1994 (Act No. 34 of 1994) must, during the period that an employee is on maternity leave, pay to that employee such portion of that employee’s basic wage as may be prescribed in terms of that Act.</t>
  </si>
  <si>
    <t>Compulsory: Six weeks after confinement.  Entitlement: Fourteen consecutive weeks, eight of which to be taken after the confinement.</t>
  </si>
  <si>
    <t>Amount: For the period of maternity leave (14 weeks) and eventually three-week extension on medical grounds, 50% of wages plus birth charges, and eventually medical care. Besides that, the woman has the right to request the balance of the payment in kind eventually due by the employer. During the period of suspension of the contract determined in Title 3 of the Labour Code, the woman who has worked for at least 2 years at the same company shall receive from the employer the totality of her salary, being deducted from it the amount already given by the social security or any other fund replacing this service.  Source: Social security (50% of the wage). If the employee receives any payment in kind from the employer, this payment should continue - in the charge of the employer - from the start untill the end of the maternity leave. During the period of suspension of the contract determined in Title 3 of the Labour Code, the woman who has worked for at least 2 years at the same company shall receive from the employer the totality of her salary, being deducted from it the amount already given by the social security or any other fund replacing this service.</t>
  </si>
  <si>
    <t>Compulsory: In any public or private industrial or commercial undertaking or any branch thereof, or in any agricultural undertaking or any branch thereof, a woman- (b) shall not be permitted to work during the six weeks following her confinement;  Entitlement: In any public or private industrial or commercial undertaking or any branch thereof, or in any agricultural undertaking or any branch thereof, a woman-
(a) shall have the right to leave her work if she produces a medical certificate given by a registered medical practitioner stating that her confinement will probably take place within six weeks;
(b) shall not be permitted to work during the six weeks following her confinement.</t>
  </si>
  <si>
    <t>Amount: In any public or private industrial or commercial undertaking or any branch thereof, or in any agricultural undertaking or any branch thereof, a woman-
(c) if she is absent from her work in pursuance of paragraph (a) or (b) of this subsection and had been continuously employed by her then employer for a period of six months or more immediately prior to her absence, shall be paid not less than fifty per cent of the wages she would have earned if she had not been absent.  Source: In any public or private industrial or commercial undertaking or any branch thereof, or in any agricultural undertaking or any branch thereof, a woman-
(c) if she is absent from her work in pursuance of paragraph (a) or (b) of this subsection and had been continuously employed by her then employer for a period of six months or more immediately prior to her absence, shall be paid not less than fifty per cent of the wages she would have earned if she had not been absent.</t>
  </si>
  <si>
    <t>Entitlement: 12 weeks.</t>
  </si>
  <si>
    <t xml:space="preserve">100% first 6 weeks;  20% remainder </t>
  </si>
  <si>
    <t>Amount: The mother with no maternity insurance coverage shall, during the first six weeks of her maternity leave, have the right to her entire salary. During the last six weeks of her maternity leave, this mother may either resume service and receive her full salary or else, have the right to twenty per cent of her salary.  Source: Employer.</t>
  </si>
  <si>
    <t>Entitlement: 60 days.</t>
  </si>
  <si>
    <t>Amount: 100 per cent.  Source: Social security (employer must pay for women not covered by social security).</t>
  </si>
  <si>
    <t>Compulsory: 14 weeks (6 weeks before and 8 weeks after the delivery).</t>
  </si>
  <si>
    <t xml:space="preserve">Amount: Daily benefits for salaried workers are paid for the 14 weeks of maternity leave at 100 per cent of the daily wage received on the last pay day, including allowances directly related to the nature of work. During the remaining period, benefits are paid at a flat rate.  Source: Social Security Fund. </t>
  </si>
  <si>
    <t>Seychelles</t>
  </si>
  <si>
    <t>Compulsory: Fourteen weeks, twelve of which must be taken after confinement.  Entitlement: Fourteen weeks, of which not less than 12 weeks to be taken after confinement.</t>
  </si>
  <si>
    <t xml:space="preserve">Flat rate monthly benefit for  12 weeks </t>
  </si>
  <si>
    <t>Amount: A flat monthly rate for twelve weeks.  Source: Social Security Fund.</t>
  </si>
  <si>
    <t>Compulsory: Six weeks after confinement.  Entitlement: Fourteen weeks, of which at least six weeks to be taken after confinement.</t>
  </si>
  <si>
    <t>Amount: Fifty percent of wages.  Source: The employer.</t>
  </si>
  <si>
    <t>Compulsory: Six weeks after confinement unless a medical practitioner or midwife certifies that she is fit to return to work.  Entitlement: At least four consecutive months.</t>
  </si>
  <si>
    <t>Unemployment Insurance Fund</t>
  </si>
  <si>
    <t>Amount: The Unemployment Insurance Act provides for a maternity benefit of up to a maximum amount of 60 percent of remuneration depending on level of income of the contributor. Benefits are paid for a maximum of 17.32 weeks. In case of a miscarriage during the third trimester or a stillborn child the contributor is entitled to a maximum maternity benefit of six weeks after the miscarriage or stillbirth. Up to a maximum amount of 60 percent of remuneration for lower income contributors and a lower rate for higher income contributors.  Source: Unemployment Insurance Fund, which is based on obligatory monthly contributions from employees and employers.</t>
  </si>
  <si>
    <t>Compulsory: No provision requiring a pregnant worker or new mother to take maternity leave identified.  Entitlement: The maternity leave entitlement is to a period of 8 weeks’ leave. This may be taken as 4 weeks before and 4 weeks after confinement or 2 weeks and 6 weeks after confinement (or 8 weeks after confinement in the event that the worker is on Idda (mourning) leave until the date of her confinement).</t>
  </si>
  <si>
    <t>Amount: Female workers are entitled to receive full pay for the period of maternity leave taken.  Source: The cash benefits are to be paid by the employer.</t>
  </si>
  <si>
    <t>Compulsory: A female worker must take no less than six weeks’ maternity leave after confinement.  Entitlement: Female workers are entitled to maternity leave of not less than 12 weeks, including not more than six weeks before and not less than six weeks after confinement.</t>
  </si>
  <si>
    <t>100% for 2 weeks</t>
  </si>
  <si>
    <t>Amount: An employee is entitled to receive full pay for at least 2 weeks of maternity leave.  Source: The employer is to pay the cash benefit.</t>
  </si>
  <si>
    <t>Compulsory: The worker shall take 6 weeks of maternity leave after the confinement.  Entitlement: The worker is entitled to 14 weeks of maternity leave.</t>
  </si>
  <si>
    <t>Amount: During the maternity leave (i.e. 14 weeks with a possible extension of 3 weeks in case of complications) the worker is entitled to the wage she was receiving before confinement.  Source: The financing of the benefits is 50% in charge of the employer, and 50% in charge of Social Security.</t>
  </si>
  <si>
    <t>60 working days</t>
  </si>
  <si>
    <t>Compulsory: A female employee shall, as a consequence of pregnancy, have the right to a period of 60 days leave from work on full wages hereafter referred to as "maternity leave", of which at least four weeks shall follow the childbirth or miscarriage.  Entitlement: A female employee shall, as a consequence of pregnancy, have the right to a period of 60 days leave from work on full wages hereafter referred to as "maternity leave", of which at least four weeks shall follow the childbirth or miscarriage.</t>
  </si>
  <si>
    <t>Amount: Full wages: A female employee shall, as a consequence of pregnancy, have the right to a period of 60 days leave from work on full wages hereafter referred to as "maternity leave", of which at least four weeks shall follow the childbirth or miscarriage.  Source: Article 56(1) states that the employee shall be paid full wages, by the employer, during maternity leave.</t>
  </si>
  <si>
    <t>Compulsory: No employee shall work within six weeks after childbirth, unless a medical practitioner certifies that the employee is fit to work.  Entitlement: An employee shall be entitled 84 days maternity leave. Typically, maternity leave is to commence at any time from 4 weeks before the expected date of confinement and end no earlier than 6 weeks after the actual date of confinement.</t>
  </si>
  <si>
    <t>Amount: Maternity leave shall be paid at a rate calculated on an employee’s basic wage. Basic wage means that part of an employee’s remuneration paid in respect of work done during the hours ordinarily worked but does not include:
(a) allowances, whether or not based on the employee’s basic wage;
(b) pay for overtime;
(c) additional pay for work on a Sunday or a public holiday; or
(d) additional pay for night work.
Source: Maternity leave benefits under the Employment and Labour Relations Act shall be paid by the employer.</t>
  </si>
  <si>
    <t>98 days</t>
  </si>
  <si>
    <t>Compulsory: At least 21 days before confinement.  Entitlement: 98 days of paid maternity leave.</t>
  </si>
  <si>
    <t>Amount: 100 per cent of normal pay.  Source: Employer.</t>
  </si>
  <si>
    <t>45 days</t>
  </si>
  <si>
    <t>Compulsory: No specifîcations about the compulsory period to be taken before and after confinement. The period of 45 days of maternity leave shall include both periods. Entitlement: A female worker shall be entitled to maternity leave on full pay for 45 days, which shall not be deducted from her annual leave provided she produces a medical certificate attested by the Ministry of Health stating the expected date of her confinement. Such maternity leave shall include the period before and after confinement.</t>
  </si>
  <si>
    <t>Amount: The amount of maternity benefits is 100% of the normal salary.  Source: Social Security System (Social Insurance Organization) which is financed by different sources; monthly contributions paid by the employer, additional amounts and interests due for delay, the amounts paid by the Government Pension and Retirement Fund in respect of contributions by the insured and interest thereon, the loans which are annually paid to the Fund by the Treasury of the State, fees paid by the employer or the insured, subsidies, donations and bequests which the Board of Directors decides to accept and profits derived from the investment of the Fund and other income resulting from its activities.</t>
  </si>
  <si>
    <t>62 days</t>
  </si>
  <si>
    <t>Entitlement: Every women worker is entitled to 62 days’ maternity leave at full pay. A pregnant worker may, upon the presentation of a medical certificate from the competent service, begin the above-mentioned leave 30 days before the projected date of confinement and may take the remaining days after confinement. The Resolution No.882 of 1987 provides for workers of the Departments of State and the socialist sector the right of enjoying a fully paid period of 6 months and half paid for the second 6 months in case of pregnancy.</t>
  </si>
  <si>
    <t>Amount: 100% of the normal salary.  Source: The employer.</t>
  </si>
  <si>
    <t>10 weeks</t>
  </si>
  <si>
    <t>Compulsory: The period subsequent to delivery shall not be less than 6 weeks.  Entitlement: Every working woman shall be entitled to a full paid maternity leave with a total duration of 10 weeks.</t>
  </si>
  <si>
    <t>Amount: 100%. The insured female shall be entitled to an allowance during her maternity leave equivalent to her last wage subject to deduction at the beginning of her maternity leave.  Source: Social Security System which is financed by different sources: 
A. Monthly contributions apportioned by the employer at a rate of 0.25% of insureds' wages.
B. Interests, fines and additional sums shall be entailed in case of noncompliance with the provisions of this insurance.
C. The proceeds of investment of the above mentioned resources.</t>
  </si>
  <si>
    <t>70 days</t>
  </si>
  <si>
    <t>Entitlement: The duration of the maternity leave is 70 days in total.</t>
  </si>
  <si>
    <t>Amount: The amount of maternity leave benefits correspond to the 100%.  Source: The employer shall give the normal salary during maternity leave.</t>
  </si>
  <si>
    <t>7 weeks</t>
  </si>
  <si>
    <t>Entitlement: Under the Labour Code the total duration is 7 weeks including the prenatal period and the period following the childbirth.</t>
  </si>
  <si>
    <t>Unclear</t>
  </si>
  <si>
    <t>Amount: Under the Labour Code the amount is 100% of normal wage. The amount of maternity benefits provided within the Social Security Act shall be two thirds of the average daily earnings.  Source: The employer. (Cash benefits are also provided by the Social Security Act. The Social Security Act provides that cash benefits will be paid by the National Social Security Fund. It is unclear how these benefit entitlements interact.)</t>
  </si>
  <si>
    <t>50 days</t>
  </si>
  <si>
    <t>Entitlement: 50 days.</t>
  </si>
  <si>
    <t>Amount: 100 per cent.   Source: Employer.</t>
  </si>
  <si>
    <t>Entitlement: 10 weeks.</t>
  </si>
  <si>
    <t>50% or 100%</t>
  </si>
  <si>
    <t>Amount: 50 per cent or 100 per cent (depending on the duration of employment).  Source: Employer.</t>
  </si>
  <si>
    <t>120 days/90 days/75 days</t>
  </si>
  <si>
    <t>17/12/11</t>
  </si>
  <si>
    <t>Compulsory: There is not compulsory leave.  Entitlement: (No reliable information.) 120 days for the first childbirth; 90 days for the second childbirth; 75 days for the third childbirth.  Additional maternity leave of one month without pay may be granted to female workers upon request. It is not provided extension in case of multiple births.</t>
  </si>
  <si>
    <t>Amount: 100% of wages.  Source: Employer's liability.</t>
  </si>
  <si>
    <t>Compulsory: 8 weeks after confinement.  Entitlement: 16 weeks.</t>
  </si>
  <si>
    <t>Amount: 66.6 per cent.  Source: Social Security.</t>
  </si>
  <si>
    <t>Compulsory: No compulsory leave requirements identified.  Entitlement: 45 days.</t>
  </si>
  <si>
    <t>Amount: 100 per cent of the worker’s wages if she has completed one continuous year of service, or 50 per cent of the worker’s wages if she has not.  Source: Employer.</t>
  </si>
  <si>
    <t>Compulsory: 60 days.  Entitlement: 60 days.</t>
  </si>
  <si>
    <t>Entitlement: In view of the state of pregnancy, and without such state being a reason for dimissal, every woman has the right to suspend work for a period of 14 consecutive weeks, from which 8 have to be taken after the birth. This suspension can be extended up to another 3 weeks in case of illness, duly medically certified, arising from the pregnancy or the birth.</t>
  </si>
  <si>
    <t>Amount: Since the third month of pregnancy, the woman has the right, to the limit of the rates of the health administration, to the reimbursement of the payments made for medical care in relation with the pregnancy and the birth. During the period of 14 months, and without loss of the possibility of extension forseen in art. 23.5, paragraph 1, the pregnant worker is entitled to a maternity cash benefit equal to the salary she received at the moment she suspends the work. Besides the pre-natal and maternity benefits forseen in arts. 44 and 47 of the present decree, female workers shall receive, during the period preceeding the birth and period after the birth, such as defined in art. 23.5 of the Labour Code, a daily indemnity equal to the salary she received at the moment she suspended her employment contract.  Source: The cash benefits shall be paid by the National Social Security Fund, which shall establish for this purpose a management account nurtured by the employers contribution. The National Social Insurance Fund, which is financed by the contribution of employers (for family benefits), interests, fines and other income and exceptionally, by contributions from the General Budget of the State.</t>
  </si>
  <si>
    <t>Channel Islands, Guernsey</t>
  </si>
  <si>
    <t>Channel Islands, Jersey</t>
  </si>
  <si>
    <t xml:space="preserve">Compiled by United Nations Statistics Division based on data from the International Labour Office, </t>
  </si>
  <si>
    <t xml:space="preserve">Brazil </t>
  </si>
  <si>
    <t>Costa Rica (Metropolitan area)</t>
  </si>
  <si>
    <t xml:space="preserve">Ecuador </t>
  </si>
  <si>
    <t>Panama(urban area)</t>
  </si>
  <si>
    <t>Annex Table 4.7. Time spent on paid and unpaid work, population averages, all years</t>
  </si>
  <si>
    <t>100% of salary if the person was employed for at least 6mos, 60% for people employed &gt;=3 or &lt;6mos, 30% for people employed &lt;3mos</t>
  </si>
  <si>
    <t>Amount: Maternity benefit: 100% of earnings are paid when the person was employed for  at least 6 months; 60% if the person was employed for at least 3 but less than 6 months; 30% for person employed for less than 3 months. The benefit is paid monthly. Earnings in the last 12 months before the maternity leave period began are used to calculate benefits, up to 5 times the national monthly average wage. The national monthly average wage is 46,457 dinars (March 2010). The minimum benefit is the monthly minimum wage. For a self-employed person, the benefit is the average covered income in the last 3 months. The leave period for the first and second child begins 28 days before the expected date of childbirth and is paid for 365 days. The leave period for the third and each successive child is paid for 2 years. Maternity grant: The amount of the grant is determined by the Republic Health Insurance Fund. Source: Social security.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</si>
</sst>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_ ;\-0.0\ "/>
    <numFmt numFmtId="166" formatCode="0.0000000"/>
    <numFmt numFmtId="167" formatCode="0.00000000000000"/>
    <numFmt numFmtId="168" formatCode="0.0%"/>
  </numFmts>
  <fonts count="17" x14ac:knownFonts="1">
    <font>
      <sz val="11"/>
      <color theme="1"/>
      <name val="Calibri"/>
      <family val="2"/>
      <scheme val="minor"/>
    </font>
    <font>
      <b/>
      <sz val="11"/>
      <color theme="9" tint="-0.249977111117893"/>
      <name val="Calibri"/>
      <family val="2"/>
      <scheme val="minor"/>
    </font>
    <font>
      <b/>
      <sz val="11"/>
      <color theme="1"/>
      <name val="Calibri"/>
      <family val="2"/>
      <scheme val="minor"/>
    </font>
    <font>
      <i/>
      <sz val="11"/>
      <color theme="9" tint="-0.249977111117893"/>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b/>
      <sz val="11"/>
      <name val="Calibri"/>
      <family val="2"/>
      <scheme val="minor"/>
    </font>
    <font>
      <sz val="11"/>
      <name val="Calibri"/>
      <family val="2"/>
      <scheme val="minor"/>
    </font>
    <font>
      <sz val="11"/>
      <color theme="3" tint="-0.499984740745262"/>
      <name val="Calibri"/>
      <family val="2"/>
      <scheme val="minor"/>
    </font>
    <font>
      <b/>
      <sz val="11"/>
      <color theme="3" tint="-0.499984740745262"/>
      <name val="Calibri"/>
      <family val="2"/>
      <scheme val="minor"/>
    </font>
    <font>
      <u/>
      <sz val="11"/>
      <color theme="10"/>
      <name val="Calibri"/>
      <family val="2"/>
      <scheme val="minor"/>
    </font>
    <font>
      <sz val="11"/>
      <color rgb="FF000000"/>
      <name val="Calibri"/>
      <family val="2"/>
      <scheme val="minor"/>
    </font>
    <font>
      <b/>
      <sz val="11"/>
      <name val="Calibri"/>
      <family val="2"/>
    </font>
    <font>
      <sz val="11"/>
      <color theme="1"/>
      <name val="Calibri"/>
      <family val="2"/>
    </font>
    <font>
      <sz val="11"/>
      <color indexed="8"/>
      <name val="Calibri"/>
      <family val="2"/>
    </font>
    <font>
      <sz val="11"/>
      <color theme="9"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dashed">
        <color indexed="64"/>
      </left>
      <right style="medium">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0" fontId="6" fillId="0" borderId="0"/>
    <xf numFmtId="0" fontId="11" fillId="0" borderId="0" applyNumberFormat="0" applyFill="0" applyBorder="0" applyAlignment="0" applyProtection="0"/>
    <xf numFmtId="9" fontId="4" fillId="0" borderId="0" applyFont="0" applyFill="0" applyBorder="0" applyAlignment="0" applyProtection="0"/>
  </cellStyleXfs>
  <cellXfs count="211">
    <xf numFmtId="0" fontId="0" fillId="0" borderId="0" xfId="0"/>
    <xf numFmtId="0" fontId="0" fillId="0" borderId="0" xfId="0" applyFont="1" applyAlignment="1">
      <alignment vertical="center"/>
    </xf>
    <xf numFmtId="0" fontId="1" fillId="0" borderId="0" xfId="0" applyFont="1"/>
    <xf numFmtId="0" fontId="1" fillId="0" borderId="0" xfId="0" applyFont="1" applyAlignment="1">
      <alignment vertical="center"/>
    </xf>
    <xf numFmtId="0" fontId="0" fillId="0" borderId="0" xfId="0" applyAlignment="1">
      <alignment horizontal="center"/>
    </xf>
    <xf numFmtId="0" fontId="2" fillId="2" borderId="1" xfId="0"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2" fillId="2" borderId="1" xfId="0" applyFont="1" applyFill="1" applyBorder="1" applyAlignment="1">
      <alignment horizontal="center" vertical="center"/>
    </xf>
    <xf numFmtId="0" fontId="0" fillId="0" borderId="0" xfId="0" applyFont="1"/>
    <xf numFmtId="0" fontId="2" fillId="0" borderId="0" xfId="0" applyFont="1"/>
    <xf numFmtId="2" fontId="0" fillId="0" borderId="0" xfId="0" applyNumberFormat="1" applyFont="1"/>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1" xfId="0" applyFont="1" applyFill="1" applyBorder="1"/>
    <xf numFmtId="164" fontId="8" fillId="0" borderId="1" xfId="0" applyNumberFormat="1" applyFont="1" applyFill="1" applyBorder="1"/>
    <xf numFmtId="164" fontId="8" fillId="0" borderId="1" xfId="1" applyNumberFormat="1" applyFont="1" applyFill="1" applyBorder="1" applyAlignment="1">
      <alignment horizontal="center"/>
    </xf>
    <xf numFmtId="165" fontId="8" fillId="0" borderId="1" xfId="1" applyNumberFormat="1" applyFont="1" applyFill="1" applyBorder="1" applyAlignment="1">
      <alignment horizontal="center"/>
    </xf>
    <xf numFmtId="0" fontId="0" fillId="0" borderId="1" xfId="0" applyFont="1" applyBorder="1"/>
    <xf numFmtId="164" fontId="0" fillId="0" borderId="1" xfId="0" applyNumberFormat="1" applyFont="1" applyBorder="1"/>
    <xf numFmtId="164" fontId="0" fillId="0" borderId="0" xfId="0" applyNumberFormat="1" applyFont="1"/>
    <xf numFmtId="0" fontId="0" fillId="0" borderId="0" xfId="0" applyFont="1" applyFill="1"/>
    <xf numFmtId="0" fontId="0" fillId="0" borderId="0" xfId="0" applyFont="1" applyFill="1" applyBorder="1"/>
    <xf numFmtId="0" fontId="0" fillId="0" borderId="0" xfId="0" applyFont="1" applyFill="1" applyBorder="1" applyAlignment="1"/>
    <xf numFmtId="0" fontId="5" fillId="0" borderId="0" xfId="0" applyFont="1" applyFill="1" applyBorder="1" applyAlignment="1">
      <alignment horizontal="center"/>
    </xf>
    <xf numFmtId="164" fontId="9" fillId="0" borderId="0" xfId="1" applyNumberFormat="1" applyFont="1" applyFill="1" applyBorder="1" applyAlignment="1">
      <alignment horizontal="center"/>
    </xf>
    <xf numFmtId="165" fontId="9" fillId="0" borderId="0" xfId="1" applyNumberFormat="1" applyFont="1" applyFill="1" applyBorder="1" applyAlignment="1">
      <alignment horizontal="center"/>
    </xf>
    <xf numFmtId="164" fontId="0" fillId="0" borderId="0" xfId="0" applyNumberFormat="1" applyFont="1" applyFill="1" applyBorder="1"/>
    <xf numFmtId="164" fontId="0" fillId="0" borderId="0" xfId="0" applyNumberFormat="1" applyFont="1" applyFill="1"/>
    <xf numFmtId="0" fontId="9" fillId="0" borderId="0" xfId="0" applyFont="1" applyFill="1" applyBorder="1" applyAlignment="1">
      <alignment horizontal="left"/>
    </xf>
    <xf numFmtId="0" fontId="10" fillId="0" borderId="0" xfId="0" applyFont="1" applyFill="1" applyBorder="1" applyAlignment="1">
      <alignment horizontal="left"/>
    </xf>
    <xf numFmtId="0" fontId="5" fillId="0" borderId="0" xfId="0" applyFont="1" applyFill="1" applyBorder="1" applyAlignment="1">
      <alignment horizontal="left"/>
    </xf>
    <xf numFmtId="166" fontId="0" fillId="0" borderId="0" xfId="0" applyNumberFormat="1" applyFont="1"/>
    <xf numFmtId="167" fontId="0" fillId="0" borderId="0" xfId="0" applyNumberFormat="1" applyFont="1"/>
    <xf numFmtId="0" fontId="1" fillId="0" borderId="0" xfId="2" applyFont="1" applyFill="1"/>
    <xf numFmtId="0" fontId="4" fillId="0" borderId="0" xfId="2" applyFont="1" applyFill="1"/>
    <xf numFmtId="0" fontId="1" fillId="0" borderId="0" xfId="2" applyFont="1" applyFill="1" applyBorder="1"/>
    <xf numFmtId="0" fontId="4" fillId="0" borderId="0" xfId="2" applyFont="1" applyFill="1" applyAlignment="1">
      <alignment horizontal="center"/>
    </xf>
    <xf numFmtId="0" fontId="4" fillId="0" borderId="0" xfId="2" applyFont="1" applyFill="1" applyAlignment="1">
      <alignment vertical="center"/>
    </xf>
    <xf numFmtId="0" fontId="1" fillId="0" borderId="0" xfId="0" applyFont="1" applyBorder="1"/>
    <xf numFmtId="0" fontId="2" fillId="2" borderId="1"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Border="1" applyAlignment="1">
      <alignment horizontal="center" vertical="center"/>
    </xf>
    <xf numFmtId="0" fontId="0" fillId="0" borderId="1" xfId="0" applyFill="1" applyBorder="1"/>
    <xf numFmtId="0" fontId="0" fillId="0" borderId="1" xfId="0" applyFill="1" applyBorder="1" applyAlignment="1">
      <alignment horizontal="center"/>
    </xf>
    <xf numFmtId="164" fontId="0" fillId="0" borderId="1" xfId="0" applyNumberFormat="1" applyFill="1" applyBorder="1"/>
    <xf numFmtId="0" fontId="0" fillId="3" borderId="0" xfId="0" applyFill="1"/>
    <xf numFmtId="0" fontId="11" fillId="0" borderId="0" xfId="3"/>
    <xf numFmtId="0" fontId="7" fillId="0" borderId="6" xfId="0" applyFont="1" applyFill="1" applyBorder="1" applyAlignment="1">
      <alignment vertical="center" wrapText="1"/>
    </xf>
    <xf numFmtId="0" fontId="8" fillId="0" borderId="6" xfId="0" applyFont="1" applyFill="1" applyBorder="1" applyAlignment="1">
      <alignment vertical="top" wrapText="1"/>
    </xf>
    <xf numFmtId="0" fontId="8" fillId="0" borderId="0" xfId="0" applyFont="1" applyFill="1"/>
    <xf numFmtId="0" fontId="7" fillId="2" borderId="1" xfId="0" applyFont="1" applyFill="1" applyBorder="1" applyAlignment="1">
      <alignment horizontal="center" vertical="center" wrapText="1"/>
    </xf>
    <xf numFmtId="0" fontId="0" fillId="0" borderId="0" xfId="0" applyFont="1" applyAlignment="1">
      <alignment horizontal="center" vertical="center"/>
    </xf>
    <xf numFmtId="0" fontId="8" fillId="0" borderId="1" xfId="0" applyFont="1" applyFill="1" applyBorder="1"/>
    <xf numFmtId="0" fontId="8" fillId="0" borderId="1" xfId="0" applyFont="1" applyFill="1" applyBorder="1" applyAlignment="1">
      <alignment vertical="top" wrapText="1"/>
    </xf>
    <xf numFmtId="0" fontId="8" fillId="0" borderId="1" xfId="0" applyFont="1" applyFill="1" applyBorder="1" applyAlignment="1">
      <alignment horizontal="center"/>
    </xf>
    <xf numFmtId="0" fontId="8" fillId="0" borderId="1" xfId="0" applyNumberFormat="1" applyFont="1" applyFill="1" applyBorder="1" applyAlignment="1">
      <alignment horizontal="right"/>
    </xf>
    <xf numFmtId="0" fontId="0" fillId="0" borderId="1" xfId="0" applyFont="1" applyBorder="1" applyAlignment="1">
      <alignment horizontal="center"/>
    </xf>
    <xf numFmtId="0" fontId="1" fillId="0" borderId="0" xfId="0" applyFont="1" applyFill="1" applyBorder="1"/>
    <xf numFmtId="0" fontId="0" fillId="0" borderId="0" xfId="0" applyFont="1" applyBorder="1"/>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1"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right"/>
    </xf>
    <xf numFmtId="0" fontId="2" fillId="0" borderId="7" xfId="0" applyFont="1" applyBorder="1" applyAlignment="1">
      <alignment vertical="center"/>
    </xf>
    <xf numFmtId="0" fontId="2" fillId="0" borderId="8" xfId="0" applyFont="1" applyBorder="1" applyAlignment="1">
      <alignment vertical="center"/>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0" fillId="0" borderId="9" xfId="0" applyNumberFormat="1" applyFont="1" applyBorder="1" applyAlignment="1"/>
    <xf numFmtId="49" fontId="0" fillId="0" borderId="9" xfId="0" applyNumberFormat="1" applyFont="1" applyBorder="1" applyAlignment="1">
      <alignment wrapText="1"/>
    </xf>
    <xf numFmtId="0" fontId="0" fillId="0" borderId="9" xfId="0" applyNumberFormat="1" applyFont="1" applyBorder="1" applyAlignment="1">
      <alignment horizontal="center" wrapText="1"/>
    </xf>
    <xf numFmtId="49" fontId="0" fillId="0" borderId="10" xfId="0" applyNumberFormat="1" applyFont="1" applyBorder="1" applyAlignment="1">
      <alignment horizontal="center" wrapText="1"/>
    </xf>
    <xf numFmtId="49" fontId="0" fillId="0" borderId="10" xfId="0" applyNumberFormat="1" applyFont="1" applyBorder="1" applyAlignment="1">
      <alignment horizontal="left" wrapText="1"/>
    </xf>
    <xf numFmtId="49" fontId="0" fillId="0" borderId="10" xfId="0" applyNumberFormat="1" applyFont="1" applyBorder="1" applyAlignment="1">
      <alignment wrapText="1"/>
    </xf>
    <xf numFmtId="0" fontId="0" fillId="0" borderId="10" xfId="0" applyFont="1" applyBorder="1" applyAlignment="1">
      <alignment horizontal="right"/>
    </xf>
    <xf numFmtId="49" fontId="0" fillId="0" borderId="11" xfId="0" applyNumberFormat="1" applyFont="1" applyBorder="1" applyAlignment="1">
      <alignment horizontal="center" wrapText="1"/>
    </xf>
    <xf numFmtId="49" fontId="0" fillId="0" borderId="11" xfId="0" applyNumberFormat="1" applyFont="1" applyBorder="1" applyAlignment="1">
      <alignment horizontal="left" wrapText="1"/>
    </xf>
    <xf numFmtId="49" fontId="0" fillId="0" borderId="11" xfId="0" applyNumberFormat="1" applyFont="1" applyBorder="1" applyAlignment="1">
      <alignment wrapText="1"/>
    </xf>
    <xf numFmtId="0" fontId="0" fillId="0" borderId="11" xfId="0" applyFont="1" applyBorder="1" applyAlignment="1">
      <alignment horizontal="right"/>
    </xf>
    <xf numFmtId="49" fontId="0" fillId="0" borderId="12" xfId="0" applyNumberFormat="1" applyFont="1" applyFill="1" applyBorder="1" applyAlignment="1">
      <alignment wrapText="1"/>
    </xf>
    <xf numFmtId="0" fontId="0" fillId="0" borderId="1" xfId="0" applyFont="1" applyBorder="1" applyAlignment="1">
      <alignment horizontal="left"/>
    </xf>
    <xf numFmtId="49" fontId="0" fillId="0" borderId="1" xfId="0" applyNumberFormat="1" applyFont="1" applyFill="1" applyBorder="1" applyAlignment="1">
      <alignment wrapText="1"/>
    </xf>
    <xf numFmtId="0" fontId="0" fillId="0" borderId="1" xfId="0" applyFont="1" applyFill="1" applyBorder="1" applyAlignment="1">
      <alignment horizontal="right"/>
    </xf>
    <xf numFmtId="20" fontId="0" fillId="0" borderId="1" xfId="0" applyNumberFormat="1" applyFont="1" applyBorder="1" applyAlignment="1">
      <alignment horizontal="right"/>
    </xf>
    <xf numFmtId="49"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wrapText="1"/>
    </xf>
    <xf numFmtId="0" fontId="0" fillId="0" borderId="12" xfId="0" applyFont="1" applyBorder="1"/>
    <xf numFmtId="49" fontId="12" fillId="0" borderId="1" xfId="0" applyNumberFormat="1" applyFont="1" applyBorder="1" applyAlignment="1">
      <alignment wrapText="1"/>
    </xf>
    <xf numFmtId="0" fontId="1" fillId="0" borderId="0" xfId="0" applyFont="1" applyFill="1"/>
    <xf numFmtId="1" fontId="0" fillId="0" borderId="1" xfId="0" applyNumberFormat="1" applyFont="1" applyBorder="1"/>
    <xf numFmtId="1" fontId="0" fillId="0" borderId="1" xfId="0" applyNumberFormat="1" applyBorder="1"/>
    <xf numFmtId="0" fontId="1" fillId="0" borderId="6" xfId="2" applyFont="1" applyFill="1" applyBorder="1" applyAlignment="1">
      <alignment horizontal="center" vertical="center"/>
    </xf>
    <xf numFmtId="0" fontId="2" fillId="0" borderId="13" xfId="2" applyFont="1" applyFill="1" applyBorder="1" applyAlignment="1">
      <alignment horizontal="center" vertical="center"/>
    </xf>
    <xf numFmtId="0" fontId="7" fillId="2"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8" fillId="0" borderId="0" xfId="2" applyFont="1" applyFill="1" applyAlignment="1">
      <alignment horizontal="center" vertical="center"/>
    </xf>
    <xf numFmtId="0" fontId="4" fillId="0" borderId="1" xfId="2" applyFont="1" applyFill="1" applyBorder="1"/>
    <xf numFmtId="0" fontId="4" fillId="0" borderId="1" xfId="2" applyFont="1" applyFill="1" applyBorder="1" applyAlignment="1">
      <alignment horizontal="left" vertical="top"/>
    </xf>
    <xf numFmtId="0" fontId="4" fillId="0" borderId="1" xfId="2" applyFont="1" applyFill="1" applyBorder="1" applyAlignment="1">
      <alignment horizontal="center"/>
    </xf>
    <xf numFmtId="0" fontId="4" fillId="0" borderId="1" xfId="2" applyFont="1" applyFill="1" applyBorder="1" applyAlignment="1">
      <alignment horizontal="center" vertical="top"/>
    </xf>
    <xf numFmtId="0" fontId="14" fillId="0" borderId="1" xfId="2" quotePrefix="1" applyFont="1" applyFill="1" applyBorder="1" applyAlignment="1">
      <alignment horizontal="center" vertical="top"/>
    </xf>
    <xf numFmtId="9" fontId="4" fillId="0" borderId="1" xfId="2" applyNumberFormat="1" applyFont="1" applyFill="1" applyBorder="1" applyAlignment="1">
      <alignment horizontal="center"/>
    </xf>
    <xf numFmtId="0" fontId="4" fillId="0" borderId="1" xfId="2" applyFont="1" applyFill="1" applyBorder="1" applyAlignment="1">
      <alignment horizontal="left" vertical="center"/>
    </xf>
    <xf numFmtId="0" fontId="15" fillId="0" borderId="1" xfId="2" applyFont="1" applyFill="1" applyBorder="1" applyAlignment="1">
      <alignment horizontal="left" vertical="center" wrapText="1"/>
    </xf>
    <xf numFmtId="0" fontId="4" fillId="0" borderId="1" xfId="2" applyFont="1" applyFill="1" applyBorder="1" applyAlignment="1">
      <alignment horizontal="center" vertical="center"/>
    </xf>
    <xf numFmtId="0" fontId="14" fillId="0" borderId="1" xfId="2" quotePrefix="1" applyFont="1" applyFill="1" applyBorder="1" applyAlignment="1">
      <alignment horizontal="left" vertical="center"/>
    </xf>
    <xf numFmtId="0" fontId="4" fillId="0" borderId="0" xfId="2" applyFont="1" applyFill="1" applyAlignment="1">
      <alignment horizontal="left" vertical="center"/>
    </xf>
    <xf numFmtId="0" fontId="15" fillId="0" borderId="1" xfId="2" applyFont="1" applyFill="1" applyBorder="1" applyAlignment="1">
      <alignment horizontal="left" vertical="top" wrapText="1"/>
    </xf>
    <xf numFmtId="9" fontId="4" fillId="0" borderId="1" xfId="2" applyNumberFormat="1" applyFont="1" applyFill="1" applyBorder="1" applyAlignment="1">
      <alignment horizontal="center" vertical="top"/>
    </xf>
    <xf numFmtId="0" fontId="4" fillId="0" borderId="1" xfId="2" applyFont="1" applyFill="1" applyBorder="1" applyAlignment="1">
      <alignment horizontal="center" vertical="top" wrapText="1"/>
    </xf>
    <xf numFmtId="0" fontId="1" fillId="0" borderId="0" xfId="2" applyFont="1"/>
    <xf numFmtId="0" fontId="6" fillId="0" borderId="0" xfId="2" applyFont="1"/>
    <xf numFmtId="0" fontId="6" fillId="0" borderId="0" xfId="2" applyFont="1" applyAlignment="1">
      <alignment vertical="center"/>
    </xf>
    <xf numFmtId="0" fontId="4" fillId="0" borderId="15" xfId="2" applyFont="1" applyFill="1" applyBorder="1"/>
    <xf numFmtId="0" fontId="4" fillId="0" borderId="16" xfId="2" applyFont="1" applyFill="1" applyBorder="1"/>
    <xf numFmtId="0" fontId="4" fillId="0" borderId="16" xfId="2" applyFont="1" applyFill="1" applyBorder="1" applyAlignment="1">
      <alignment horizontal="center"/>
    </xf>
    <xf numFmtId="164" fontId="4" fillId="0" borderId="16" xfId="2" applyNumberFormat="1" applyFont="1" applyFill="1" applyBorder="1"/>
    <xf numFmtId="164" fontId="4" fillId="0" borderId="17" xfId="2" applyNumberFormat="1" applyFont="1" applyFill="1" applyBorder="1"/>
    <xf numFmtId="0" fontId="4" fillId="0" borderId="18" xfId="2" applyFont="1" applyFill="1" applyBorder="1"/>
    <xf numFmtId="0" fontId="4" fillId="0" borderId="19" xfId="2" applyFont="1" applyFill="1" applyBorder="1"/>
    <xf numFmtId="0" fontId="4" fillId="0" borderId="19" xfId="2" applyFont="1" applyFill="1" applyBorder="1" applyAlignment="1">
      <alignment horizontal="center"/>
    </xf>
    <xf numFmtId="164" fontId="4" fillId="0" borderId="19" xfId="2" applyNumberFormat="1" applyFont="1" applyFill="1" applyBorder="1"/>
    <xf numFmtId="164" fontId="4" fillId="0" borderId="20" xfId="2" applyNumberFormat="1" applyFont="1" applyFill="1" applyBorder="1"/>
    <xf numFmtId="0" fontId="4" fillId="0" borderId="0" xfId="2" applyFont="1" applyFill="1" applyAlignment="1">
      <alignment vertical="center" wrapText="1"/>
    </xf>
    <xf numFmtId="0" fontId="2" fillId="2" borderId="21" xfId="2" applyFont="1" applyFill="1" applyBorder="1" applyAlignment="1">
      <alignment vertical="center" wrapText="1"/>
    </xf>
    <xf numFmtId="0" fontId="2" fillId="2" borderId="22" xfId="2" applyFont="1" applyFill="1" applyBorder="1" applyAlignment="1">
      <alignment vertical="center" wrapText="1"/>
    </xf>
    <xf numFmtId="0" fontId="2" fillId="2" borderId="22" xfId="2" applyFont="1" applyFill="1" applyBorder="1" applyAlignment="1">
      <alignment horizontal="center" vertical="center" wrapText="1"/>
    </xf>
    <xf numFmtId="0" fontId="2" fillId="2" borderId="23" xfId="2" applyFont="1" applyFill="1" applyBorder="1" applyAlignment="1">
      <alignment horizontal="center" vertical="center" wrapText="1"/>
    </xf>
    <xf numFmtId="164" fontId="2" fillId="2" borderId="22" xfId="2" applyNumberFormat="1" applyFont="1" applyFill="1" applyBorder="1" applyAlignment="1">
      <alignment horizontal="center" vertical="center" wrapText="1"/>
    </xf>
    <xf numFmtId="164" fontId="2" fillId="2" borderId="23" xfId="2" applyNumberFormat="1" applyFont="1" applyFill="1" applyBorder="1" applyAlignment="1">
      <alignment horizontal="center" vertical="center" wrapText="1"/>
    </xf>
    <xf numFmtId="0" fontId="2" fillId="2" borderId="23" xfId="2" applyFont="1" applyFill="1" applyBorder="1" applyAlignment="1">
      <alignment vertical="center" wrapText="1"/>
    </xf>
    <xf numFmtId="0" fontId="4" fillId="0" borderId="17" xfId="2" applyFont="1" applyFill="1" applyBorder="1" applyAlignment="1">
      <alignment horizontal="left"/>
    </xf>
    <xf numFmtId="0" fontId="4" fillId="0" borderId="17" xfId="2" applyFont="1" applyFill="1" applyBorder="1"/>
    <xf numFmtId="0" fontId="4" fillId="0" borderId="20" xfId="2" applyFont="1" applyFill="1" applyBorder="1"/>
    <xf numFmtId="0" fontId="4" fillId="0" borderId="14" xfId="2" applyFont="1" applyFill="1" applyBorder="1" applyAlignment="1">
      <alignment horizontal="left"/>
    </xf>
    <xf numFmtId="0" fontId="2" fillId="2" borderId="21" xfId="2" applyFont="1" applyFill="1" applyBorder="1" applyAlignment="1">
      <alignment horizontal="center" vertical="center" wrapText="1"/>
    </xf>
    <xf numFmtId="164" fontId="0" fillId="0" borderId="16" xfId="2" applyNumberFormat="1" applyFont="1" applyFill="1" applyBorder="1" applyAlignment="1">
      <alignment horizontal="right"/>
    </xf>
    <xf numFmtId="164" fontId="4" fillId="0" borderId="15" xfId="2" applyNumberFormat="1" applyFont="1" applyFill="1" applyBorder="1"/>
    <xf numFmtId="164" fontId="0" fillId="0" borderId="17" xfId="2" applyNumberFormat="1" applyFont="1" applyFill="1" applyBorder="1" applyAlignment="1">
      <alignment horizontal="right"/>
    </xf>
    <xf numFmtId="164" fontId="2" fillId="2" borderId="21" xfId="2" applyNumberFormat="1" applyFont="1" applyFill="1" applyBorder="1" applyAlignment="1">
      <alignment horizontal="center" vertical="center" wrapText="1"/>
    </xf>
    <xf numFmtId="164" fontId="4" fillId="0" borderId="18" xfId="2" applyNumberFormat="1" applyFont="1" applyFill="1" applyBorder="1"/>
    <xf numFmtId="164" fontId="0" fillId="0" borderId="1" xfId="0" applyNumberFormat="1" applyFill="1" applyBorder="1" applyAlignment="1">
      <alignment horizontal="right"/>
    </xf>
    <xf numFmtId="0" fontId="0" fillId="0" borderId="1" xfId="0" applyFont="1" applyBorder="1" applyAlignment="1">
      <alignment horizontal="right"/>
    </xf>
    <xf numFmtId="0" fontId="0" fillId="0" borderId="0" xfId="2" applyFont="1" applyFill="1"/>
    <xf numFmtId="164" fontId="0" fillId="0" borderId="1" xfId="0" applyNumberFormat="1" applyFont="1" applyBorder="1" applyAlignment="1">
      <alignment horizontal="center"/>
    </xf>
    <xf numFmtId="0" fontId="14" fillId="0" borderId="0" xfId="2" quotePrefix="1" applyFont="1" applyFill="1" applyBorder="1" applyAlignment="1">
      <alignment horizontal="left" vertical="top"/>
    </xf>
    <xf numFmtId="0" fontId="2" fillId="2" borderId="1" xfId="2" applyFont="1" applyFill="1" applyBorder="1" applyAlignment="1">
      <alignment horizontal="left" vertical="center" wrapText="1"/>
    </xf>
    <xf numFmtId="0" fontId="2" fillId="2" borderId="1" xfId="2" applyFont="1" applyFill="1" applyBorder="1" applyAlignment="1">
      <alignment horizontal="center" vertical="center" wrapText="1"/>
    </xf>
    <xf numFmtId="0" fontId="2" fillId="0" borderId="0" xfId="2" applyFont="1" applyFill="1" applyBorder="1" applyAlignment="1">
      <alignment horizontal="left" vertical="center" wrapText="1"/>
    </xf>
    <xf numFmtId="0" fontId="2" fillId="0" borderId="0" xfId="2" applyFont="1" applyFill="1" applyAlignment="1">
      <alignment horizontal="left" vertical="center" wrapText="1"/>
    </xf>
    <xf numFmtId="0" fontId="8" fillId="0" borderId="1" xfId="2" applyFont="1" applyFill="1" applyBorder="1" applyAlignment="1">
      <alignment horizontal="left"/>
    </xf>
    <xf numFmtId="0" fontId="4" fillId="0" borderId="1" xfId="2" applyFont="1" applyFill="1" applyBorder="1" applyAlignment="1"/>
    <xf numFmtId="20" fontId="4" fillId="0" borderId="1" xfId="2" applyNumberFormat="1" applyFont="1" applyFill="1" applyBorder="1" applyAlignment="1">
      <alignment horizontal="center" vertical="center"/>
    </xf>
    <xf numFmtId="0" fontId="4" fillId="0" borderId="0" xfId="2" applyFont="1" applyFill="1" applyBorder="1" applyAlignment="1">
      <alignment vertical="top"/>
    </xf>
    <xf numFmtId="0" fontId="8" fillId="0" borderId="1" xfId="2" applyFont="1" applyFill="1" applyBorder="1" applyAlignment="1" applyProtection="1">
      <alignment horizontal="left"/>
      <protection locked="0"/>
    </xf>
    <xf numFmtId="17" fontId="4" fillId="0" borderId="1" xfId="2" applyNumberFormat="1" applyFont="1" applyFill="1" applyBorder="1"/>
    <xf numFmtId="0" fontId="4" fillId="0" borderId="1" xfId="2" applyFont="1" applyFill="1" applyBorder="1" applyAlignment="1">
      <alignment vertical="top"/>
    </xf>
    <xf numFmtId="17" fontId="4" fillId="0" borderId="1" xfId="2" quotePrefix="1" applyNumberFormat="1" applyFont="1" applyFill="1" applyBorder="1"/>
    <xf numFmtId="0" fontId="2" fillId="0" borderId="0" xfId="2" applyFont="1" applyFill="1" applyBorder="1" applyAlignment="1"/>
    <xf numFmtId="0" fontId="2" fillId="0" borderId="0" xfId="2" applyFont="1" applyFill="1" applyBorder="1" applyAlignment="1">
      <alignment horizontal="center"/>
    </xf>
    <xf numFmtId="0" fontId="4" fillId="0" borderId="0" xfId="2" applyFont="1" applyAlignment="1">
      <alignment vertical="center"/>
    </xf>
    <xf numFmtId="0" fontId="4" fillId="0" borderId="0" xfId="2" applyFont="1"/>
    <xf numFmtId="0" fontId="2" fillId="2" borderId="24" xfId="0" applyFont="1" applyFill="1" applyBorder="1" applyAlignme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5" xfId="0" applyFont="1" applyFill="1" applyBorder="1" applyAlignment="1">
      <alignment horizontal="center" vertical="center" wrapText="1"/>
    </xf>
    <xf numFmtId="0" fontId="0" fillId="0" borderId="0" xfId="0"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8" xfId="0" applyFont="1" applyFill="1" applyBorder="1" applyAlignment="1">
      <alignment horizontal="left" vertical="center" wrapText="1"/>
    </xf>
    <xf numFmtId="0" fontId="8" fillId="0" borderId="29" xfId="0" applyFont="1" applyFill="1" applyBorder="1" applyAlignment="1">
      <alignment vertical="center"/>
    </xf>
    <xf numFmtId="0" fontId="8" fillId="0" borderId="29"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29" xfId="0" applyFont="1" applyFill="1" applyBorder="1" applyAlignment="1">
      <alignment horizontal="left" vertical="center" wrapText="1"/>
    </xf>
    <xf numFmtId="9" fontId="8" fillId="0" borderId="29" xfId="4" applyFont="1" applyFill="1" applyBorder="1" applyAlignment="1">
      <alignment horizontal="center" vertical="center" wrapText="1"/>
    </xf>
    <xf numFmtId="0" fontId="8" fillId="0" borderId="29" xfId="0" applyNumberFormat="1" applyFont="1" applyFill="1" applyBorder="1" applyAlignment="1">
      <alignment horizontal="center" vertical="center"/>
    </xf>
    <xf numFmtId="9" fontId="8" fillId="0" borderId="29" xfId="0" applyNumberFormat="1" applyFont="1" applyFill="1" applyBorder="1" applyAlignment="1">
      <alignment horizontal="center" vertical="center" wrapText="1"/>
    </xf>
    <xf numFmtId="0" fontId="0" fillId="0" borderId="29" xfId="0" applyFont="1" applyFill="1" applyBorder="1" applyAlignment="1">
      <alignment vertical="center"/>
    </xf>
    <xf numFmtId="0" fontId="0" fillId="0"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9" xfId="0" applyFont="1" applyFill="1" applyBorder="1" applyAlignment="1">
      <alignment horizontal="left" vertical="center" wrapText="1"/>
    </xf>
    <xf numFmtId="9" fontId="0" fillId="0" borderId="29" xfId="4" applyFont="1" applyFill="1" applyBorder="1" applyAlignment="1">
      <alignment horizontal="center" vertical="center" wrapText="1"/>
    </xf>
    <xf numFmtId="168" fontId="8" fillId="0" borderId="29" xfId="4" applyNumberFormat="1" applyFont="1" applyFill="1" applyBorder="1" applyAlignment="1">
      <alignment horizontal="center" vertical="center" wrapText="1"/>
    </xf>
    <xf numFmtId="168" fontId="8" fillId="0" borderId="29" xfId="0" applyNumberFormat="1" applyFont="1" applyFill="1" applyBorder="1" applyAlignment="1">
      <alignment horizontal="center" vertical="center" wrapText="1"/>
    </xf>
    <xf numFmtId="0" fontId="8" fillId="0" borderId="30" xfId="0" applyFont="1" applyFill="1" applyBorder="1" applyAlignment="1">
      <alignment vertical="center"/>
    </xf>
    <xf numFmtId="0" fontId="8" fillId="0" borderId="30"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30" xfId="0" applyFont="1" applyFill="1" applyBorder="1" applyAlignment="1">
      <alignment horizontal="left" vertical="center" wrapText="1"/>
    </xf>
    <xf numFmtId="0" fontId="7" fillId="2" borderId="25" xfId="0" applyFont="1" applyFill="1" applyBorder="1" applyAlignment="1">
      <alignment horizontal="left" vertical="center"/>
    </xf>
    <xf numFmtId="0" fontId="0" fillId="0" borderId="1" xfId="2" applyFont="1" applyFill="1" applyBorder="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7" fillId="2" borderId="1" xfId="0" applyFont="1" applyFill="1" applyBorder="1" applyAlignment="1">
      <alignment horizontal="center"/>
    </xf>
    <xf numFmtId="0" fontId="7" fillId="2" borderId="5" xfId="0"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
  <sheetViews>
    <sheetView zoomScaleNormal="100" workbookViewId="0">
      <selection activeCell="C12" sqref="C12"/>
    </sheetView>
  </sheetViews>
  <sheetFormatPr defaultColWidth="9.109375" defaultRowHeight="14.4" x14ac:dyDescent="0.3"/>
  <cols>
    <col min="1" max="1" width="12.109375" style="11" bestFit="1" customWidth="1"/>
    <col min="2" max="2" width="1.6640625" style="11" customWidth="1"/>
    <col min="3" max="3" width="103.33203125" style="11" bestFit="1" customWidth="1"/>
    <col min="4" max="16384" width="9.109375" style="11"/>
  </cols>
  <sheetData>
    <row r="1" spans="1:3" x14ac:dyDescent="0.25">
      <c r="A1" s="2" t="s">
        <v>666</v>
      </c>
    </row>
    <row r="3" spans="1:3" s="12" customFormat="1" x14ac:dyDescent="0.25">
      <c r="A3" s="12" t="s">
        <v>223</v>
      </c>
      <c r="C3" s="12" t="s">
        <v>221</v>
      </c>
    </row>
    <row r="4" spans="1:3" x14ac:dyDescent="0.25">
      <c r="A4" s="11">
        <v>4.0999999999999996</v>
      </c>
      <c r="C4" s="49" t="s">
        <v>222</v>
      </c>
    </row>
    <row r="5" spans="1:3" x14ac:dyDescent="0.25">
      <c r="A5" s="11">
        <v>4.2</v>
      </c>
      <c r="C5" s="49" t="s">
        <v>241</v>
      </c>
    </row>
    <row r="6" spans="1:3" x14ac:dyDescent="0.25">
      <c r="A6" s="11">
        <v>4.3</v>
      </c>
      <c r="C6" s="49" t="s">
        <v>264</v>
      </c>
    </row>
    <row r="7" spans="1:3" x14ac:dyDescent="0.25">
      <c r="A7" s="11">
        <v>4.4000000000000004</v>
      </c>
      <c r="C7" s="49" t="s">
        <v>280</v>
      </c>
    </row>
    <row r="8" spans="1:3" x14ac:dyDescent="0.25">
      <c r="A8" s="11">
        <v>4.5</v>
      </c>
      <c r="C8" s="49" t="s">
        <v>285</v>
      </c>
    </row>
    <row r="9" spans="1:3" x14ac:dyDescent="0.25">
      <c r="A9" s="11">
        <v>4.5999999999999996</v>
      </c>
      <c r="C9" s="49" t="s">
        <v>299</v>
      </c>
    </row>
    <row r="10" spans="1:3" x14ac:dyDescent="0.25">
      <c r="A10" s="11">
        <v>4.7</v>
      </c>
      <c r="C10" s="49" t="s">
        <v>434</v>
      </c>
    </row>
    <row r="11" spans="1:3" x14ac:dyDescent="0.25">
      <c r="A11" s="11">
        <v>4.8</v>
      </c>
      <c r="C11" s="49" t="s">
        <v>587</v>
      </c>
    </row>
    <row r="12" spans="1:3" x14ac:dyDescent="0.25">
      <c r="A12" s="11">
        <v>4.9000000000000004</v>
      </c>
      <c r="C12" s="49" t="s">
        <v>588</v>
      </c>
    </row>
    <row r="13" spans="1:3" x14ac:dyDescent="0.25">
      <c r="A13" s="13">
        <v>4.0999999999999996</v>
      </c>
      <c r="B13" s="13"/>
      <c r="C13" s="49" t="s">
        <v>600</v>
      </c>
    </row>
    <row r="14" spans="1:3" x14ac:dyDescent="0.25">
      <c r="A14" s="11">
        <v>4.1100000000000003</v>
      </c>
      <c r="C14" s="49" t="s">
        <v>663</v>
      </c>
    </row>
    <row r="17" spans="1:1" x14ac:dyDescent="0.25">
      <c r="A17" s="2"/>
    </row>
  </sheetData>
  <hyperlinks>
    <hyperlink ref="C8" location="'Table 4.5'!A1" display="Share of women in nine occupational groups, 2008-2012 (latest available)"/>
    <hyperlink ref="C7" location="'Table 4.4'!A1" display="Distribution of employment by 1-digit occupational groups, by sex, 2008-2012 (latest available)"/>
    <hyperlink ref="C6" location="'Table 4.3'!A1" display="Share of women in subcategories of the services sector, 2008-2012 (latest available year)"/>
    <hyperlink ref="C5" location="'Table 4.2'!A1" display="Total, youth and adult unemployment rates, by region and sex, 1995 and 2015"/>
    <hyperlink ref="C4" location="'Table 4.1'!A1" display="Labour force participation rate, by age and sex, 1995 and 2013"/>
    <hyperlink ref="C9" location="'Table 4.6'!A1" display="Proportion of employed people working part-time by sex, 1995 and 2012"/>
    <hyperlink ref="C10" location="'Table 4.7'!A1" display="Time spent on various activities, population averages, all years"/>
    <hyperlink ref="C11" location="'Table 4.8'!A1" display="Time spent on paid and unpaid work, employed population, all years"/>
    <hyperlink ref="C12" location="'Table 4.9'!A1" display="Maternity leave benefits"/>
    <hyperlink ref="C13" location="'Table 4.10'!A1" display="Number and proportion of countries with paternity leave provisions by length of leave and region, 1994 and 2013"/>
    <hyperlink ref="C14" location="'Table 4.11'!A1" display="Paternity leave provisions, 1994 and 201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tabSelected="1" topLeftCell="G52" zoomScaleNormal="100" workbookViewId="0">
      <selection activeCell="I54" sqref="I54"/>
    </sheetView>
  </sheetViews>
  <sheetFormatPr defaultRowHeight="14.4" x14ac:dyDescent="0.3"/>
  <cols>
    <col min="1" max="1" width="30.33203125" bestFit="1" customWidth="1"/>
    <col min="2" max="2" width="49.44140625" bestFit="1" customWidth="1"/>
    <col min="3" max="3" width="9.88671875" bestFit="1" customWidth="1"/>
    <col min="5" max="5" width="17.33203125" bestFit="1" customWidth="1"/>
    <col min="6" max="6" width="60.5546875" bestFit="1" customWidth="1"/>
    <col min="7" max="7" width="15.33203125" customWidth="1"/>
    <col min="8" max="8" width="19.6640625" customWidth="1"/>
    <col min="9" max="9" width="121.5546875" bestFit="1" customWidth="1"/>
  </cols>
  <sheetData>
    <row r="1" spans="1:9" ht="15" x14ac:dyDescent="0.25">
      <c r="A1" s="2" t="s">
        <v>672</v>
      </c>
    </row>
    <row r="2" spans="1:9" ht="15" x14ac:dyDescent="0.25">
      <c r="A2" s="60" t="s">
        <v>668</v>
      </c>
    </row>
    <row r="3" spans="1:9" ht="15" x14ac:dyDescent="0.25">
      <c r="A3" s="60"/>
    </row>
    <row r="4" spans="1:9" ht="15.75" thickBot="1" x14ac:dyDescent="0.3"/>
    <row r="5" spans="1:9" s="172" customFormat="1" ht="30.75" thickBot="1" x14ac:dyDescent="0.3">
      <c r="A5" s="168" t="s">
        <v>201</v>
      </c>
      <c r="B5" s="169" t="s">
        <v>0</v>
      </c>
      <c r="C5" s="170" t="s">
        <v>243</v>
      </c>
      <c r="D5" s="170" t="s">
        <v>680</v>
      </c>
      <c r="E5" s="170" t="s">
        <v>681</v>
      </c>
      <c r="F5" s="171" t="s">
        <v>682</v>
      </c>
      <c r="G5" s="171" t="s">
        <v>683</v>
      </c>
      <c r="H5" s="171" t="s">
        <v>684</v>
      </c>
      <c r="I5" s="198" t="s">
        <v>685</v>
      </c>
    </row>
    <row r="6" spans="1:9" ht="60" x14ac:dyDescent="0.25">
      <c r="A6" s="173" t="s">
        <v>182</v>
      </c>
      <c r="B6" s="174" t="s">
        <v>22</v>
      </c>
      <c r="C6" s="175">
        <v>51</v>
      </c>
      <c r="D6" s="176" t="s">
        <v>686</v>
      </c>
      <c r="E6" s="177">
        <v>20</v>
      </c>
      <c r="F6" s="178" t="s">
        <v>687</v>
      </c>
      <c r="G6" s="176" t="s">
        <v>688</v>
      </c>
      <c r="H6" s="176" t="s">
        <v>689</v>
      </c>
      <c r="I6" s="178" t="s">
        <v>690</v>
      </c>
    </row>
    <row r="7" spans="1:9" ht="30" x14ac:dyDescent="0.25">
      <c r="A7" s="179" t="s">
        <v>182</v>
      </c>
      <c r="B7" s="179" t="s">
        <v>23</v>
      </c>
      <c r="C7" s="180">
        <v>31</v>
      </c>
      <c r="D7" s="181" t="s">
        <v>691</v>
      </c>
      <c r="E7" s="180">
        <v>18</v>
      </c>
      <c r="F7" s="182" t="s">
        <v>692</v>
      </c>
      <c r="G7" s="181" t="s">
        <v>688</v>
      </c>
      <c r="H7" s="181" t="s">
        <v>693</v>
      </c>
      <c r="I7" s="182" t="s">
        <v>694</v>
      </c>
    </row>
    <row r="8" spans="1:9" ht="30" x14ac:dyDescent="0.25">
      <c r="A8" s="179" t="s">
        <v>182</v>
      </c>
      <c r="B8" s="179" t="s">
        <v>24</v>
      </c>
      <c r="C8" s="180">
        <v>268</v>
      </c>
      <c r="D8" s="181" t="s">
        <v>691</v>
      </c>
      <c r="E8" s="180">
        <v>18</v>
      </c>
      <c r="F8" s="182"/>
      <c r="G8" s="183">
        <v>1</v>
      </c>
      <c r="H8" s="181" t="s">
        <v>689</v>
      </c>
      <c r="I8" s="182"/>
    </row>
    <row r="9" spans="1:9" ht="105" x14ac:dyDescent="0.25">
      <c r="A9" s="179" t="s">
        <v>182</v>
      </c>
      <c r="B9" s="179" t="s">
        <v>25</v>
      </c>
      <c r="C9" s="180">
        <v>398</v>
      </c>
      <c r="D9" s="181" t="s">
        <v>691</v>
      </c>
      <c r="E9" s="180">
        <v>18</v>
      </c>
      <c r="F9" s="182" t="s">
        <v>695</v>
      </c>
      <c r="G9" s="181" t="s">
        <v>688</v>
      </c>
      <c r="H9" s="181" t="s">
        <v>696</v>
      </c>
      <c r="I9" s="182" t="s">
        <v>697</v>
      </c>
    </row>
    <row r="10" spans="1:9" ht="45" x14ac:dyDescent="0.25">
      <c r="A10" s="179" t="s">
        <v>182</v>
      </c>
      <c r="B10" s="179" t="s">
        <v>26</v>
      </c>
      <c r="C10" s="180">
        <v>417</v>
      </c>
      <c r="D10" s="181" t="s">
        <v>691</v>
      </c>
      <c r="E10" s="180">
        <v>18</v>
      </c>
      <c r="F10" s="182" t="s">
        <v>698</v>
      </c>
      <c r="G10" s="181" t="s">
        <v>699</v>
      </c>
      <c r="H10" s="181" t="s">
        <v>700</v>
      </c>
      <c r="I10" s="182" t="s">
        <v>701</v>
      </c>
    </row>
    <row r="11" spans="1:9" ht="30" x14ac:dyDescent="0.25">
      <c r="A11" s="179" t="s">
        <v>182</v>
      </c>
      <c r="B11" s="179" t="s">
        <v>27</v>
      </c>
      <c r="C11" s="180">
        <v>762</v>
      </c>
      <c r="D11" s="181" t="s">
        <v>686</v>
      </c>
      <c r="E11" s="180">
        <v>20</v>
      </c>
      <c r="F11" s="182" t="s">
        <v>702</v>
      </c>
      <c r="G11" s="181" t="s">
        <v>688</v>
      </c>
      <c r="H11" s="181" t="s">
        <v>693</v>
      </c>
      <c r="I11" s="182" t="s">
        <v>694</v>
      </c>
    </row>
    <row r="12" spans="1:9" ht="30" x14ac:dyDescent="0.25">
      <c r="A12" s="179" t="s">
        <v>182</v>
      </c>
      <c r="B12" s="179" t="s">
        <v>28</v>
      </c>
      <c r="C12" s="180">
        <v>795</v>
      </c>
      <c r="D12" s="181" t="s">
        <v>703</v>
      </c>
      <c r="E12" s="180">
        <v>16</v>
      </c>
      <c r="F12" s="182"/>
      <c r="G12" s="183">
        <v>1</v>
      </c>
      <c r="H12" s="181" t="s">
        <v>693</v>
      </c>
      <c r="I12" s="182"/>
    </row>
    <row r="13" spans="1:9" ht="60" x14ac:dyDescent="0.25">
      <c r="A13" s="179" t="s">
        <v>182</v>
      </c>
      <c r="B13" s="179" t="s">
        <v>29</v>
      </c>
      <c r="C13" s="180">
        <v>860</v>
      </c>
      <c r="D13" s="181" t="s">
        <v>691</v>
      </c>
      <c r="E13" s="180">
        <v>18</v>
      </c>
      <c r="F13" s="182" t="s">
        <v>704</v>
      </c>
      <c r="G13" s="181" t="s">
        <v>688</v>
      </c>
      <c r="H13" s="181" t="s">
        <v>693</v>
      </c>
      <c r="I13" s="182" t="s">
        <v>705</v>
      </c>
    </row>
    <row r="14" spans="1:9" ht="100.8" x14ac:dyDescent="0.3">
      <c r="A14" s="179" t="s">
        <v>202</v>
      </c>
      <c r="B14" s="179" t="s">
        <v>114</v>
      </c>
      <c r="C14" s="180">
        <v>8</v>
      </c>
      <c r="D14" s="181" t="s">
        <v>706</v>
      </c>
      <c r="E14" s="180">
        <v>52</v>
      </c>
      <c r="F14" s="182" t="s">
        <v>707</v>
      </c>
      <c r="G14" s="181" t="s">
        <v>708</v>
      </c>
      <c r="H14" s="181" t="s">
        <v>693</v>
      </c>
      <c r="I14" s="182" t="s">
        <v>709</v>
      </c>
    </row>
    <row r="15" spans="1:9" ht="28.8" x14ac:dyDescent="0.3">
      <c r="A15" s="179" t="s">
        <v>202</v>
      </c>
      <c r="B15" s="179" t="s">
        <v>710</v>
      </c>
      <c r="C15" s="180">
        <v>20</v>
      </c>
      <c r="D15" s="181" t="s">
        <v>703</v>
      </c>
      <c r="E15" s="180">
        <v>16</v>
      </c>
      <c r="F15" s="182"/>
      <c r="G15" s="183">
        <v>1</v>
      </c>
      <c r="H15" s="181" t="s">
        <v>693</v>
      </c>
      <c r="I15" s="182"/>
    </row>
    <row r="16" spans="1:9" ht="259.2" x14ac:dyDescent="0.3">
      <c r="A16" s="179" t="s">
        <v>202</v>
      </c>
      <c r="B16" s="179" t="s">
        <v>73</v>
      </c>
      <c r="C16" s="180">
        <v>36</v>
      </c>
      <c r="D16" s="181" t="s">
        <v>711</v>
      </c>
      <c r="E16" s="180">
        <v>52</v>
      </c>
      <c r="F16" s="182" t="s">
        <v>712</v>
      </c>
      <c r="G16" s="181" t="s">
        <v>713</v>
      </c>
      <c r="H16" s="181" t="s">
        <v>714</v>
      </c>
      <c r="I16" s="182" t="s">
        <v>715</v>
      </c>
    </row>
    <row r="17" spans="1:9" ht="331.2" x14ac:dyDescent="0.3">
      <c r="A17" s="179" t="s">
        <v>202</v>
      </c>
      <c r="B17" s="179" t="s">
        <v>74</v>
      </c>
      <c r="C17" s="180">
        <v>40</v>
      </c>
      <c r="D17" s="181" t="s">
        <v>716</v>
      </c>
      <c r="E17" s="180">
        <v>16</v>
      </c>
      <c r="F17" s="182" t="s">
        <v>717</v>
      </c>
      <c r="G17" s="181" t="s">
        <v>688</v>
      </c>
      <c r="H17" s="181" t="s">
        <v>718</v>
      </c>
      <c r="I17" s="182" t="s">
        <v>719</v>
      </c>
    </row>
    <row r="18" spans="1:9" ht="72" x14ac:dyDescent="0.3">
      <c r="A18" s="179" t="s">
        <v>202</v>
      </c>
      <c r="B18" s="179" t="s">
        <v>32</v>
      </c>
      <c r="C18" s="180">
        <v>112</v>
      </c>
      <c r="D18" s="181" t="s">
        <v>691</v>
      </c>
      <c r="E18" s="180">
        <v>18</v>
      </c>
      <c r="F18" s="182" t="s">
        <v>720</v>
      </c>
      <c r="G18" s="181" t="s">
        <v>688</v>
      </c>
      <c r="H18" s="181" t="s">
        <v>696</v>
      </c>
      <c r="I18" s="182" t="s">
        <v>721</v>
      </c>
    </row>
    <row r="19" spans="1:9" ht="259.2" x14ac:dyDescent="0.3">
      <c r="A19" s="179" t="s">
        <v>202</v>
      </c>
      <c r="B19" s="179" t="s">
        <v>75</v>
      </c>
      <c r="C19" s="180">
        <v>56</v>
      </c>
      <c r="D19" s="181" t="s">
        <v>722</v>
      </c>
      <c r="E19" s="180">
        <v>15</v>
      </c>
      <c r="F19" s="182" t="s">
        <v>723</v>
      </c>
      <c r="G19" s="181" t="s">
        <v>724</v>
      </c>
      <c r="H19" s="181" t="s">
        <v>693</v>
      </c>
      <c r="I19" s="182" t="s">
        <v>725</v>
      </c>
    </row>
    <row r="20" spans="1:9" ht="144" x14ac:dyDescent="0.3">
      <c r="A20" s="179" t="s">
        <v>202</v>
      </c>
      <c r="B20" s="179" t="s">
        <v>115</v>
      </c>
      <c r="C20" s="180">
        <v>70</v>
      </c>
      <c r="D20" s="181" t="s">
        <v>706</v>
      </c>
      <c r="E20" s="180">
        <v>52</v>
      </c>
      <c r="F20" s="182" t="s">
        <v>726</v>
      </c>
      <c r="G20" s="181" t="s">
        <v>727</v>
      </c>
      <c r="H20" s="181" t="s">
        <v>728</v>
      </c>
      <c r="I20" s="182" t="s">
        <v>729</v>
      </c>
    </row>
    <row r="21" spans="1:9" ht="43.2" x14ac:dyDescent="0.3">
      <c r="A21" s="179" t="s">
        <v>202</v>
      </c>
      <c r="B21" s="179" t="s">
        <v>33</v>
      </c>
      <c r="C21" s="180">
        <v>100</v>
      </c>
      <c r="D21" s="181" t="s">
        <v>730</v>
      </c>
      <c r="E21" s="180">
        <v>32</v>
      </c>
      <c r="F21" s="182" t="s">
        <v>731</v>
      </c>
      <c r="G21" s="181" t="s">
        <v>732</v>
      </c>
      <c r="H21" s="181" t="s">
        <v>618</v>
      </c>
      <c r="I21" s="182" t="s">
        <v>733</v>
      </c>
    </row>
    <row r="22" spans="1:9" ht="244.8" x14ac:dyDescent="0.3">
      <c r="A22" s="179" t="s">
        <v>202</v>
      </c>
      <c r="B22" s="179" t="s">
        <v>76</v>
      </c>
      <c r="C22" s="180">
        <v>124</v>
      </c>
      <c r="D22" s="181" t="s">
        <v>734</v>
      </c>
      <c r="E22" s="184">
        <v>17</v>
      </c>
      <c r="F22" s="182" t="s">
        <v>735</v>
      </c>
      <c r="G22" s="185" t="s">
        <v>736</v>
      </c>
      <c r="H22" s="181" t="s">
        <v>737</v>
      </c>
      <c r="I22" s="182" t="s">
        <v>738</v>
      </c>
    </row>
    <row r="23" spans="1:9" ht="115.2" x14ac:dyDescent="0.3">
      <c r="A23" s="179" t="s">
        <v>202</v>
      </c>
      <c r="B23" s="179" t="s">
        <v>116</v>
      </c>
      <c r="C23" s="180">
        <v>191</v>
      </c>
      <c r="D23" s="181" t="s">
        <v>739</v>
      </c>
      <c r="E23" s="180">
        <v>59</v>
      </c>
      <c r="F23" s="182" t="s">
        <v>740</v>
      </c>
      <c r="G23" s="185" t="s">
        <v>741</v>
      </c>
      <c r="H23" s="181" t="s">
        <v>742</v>
      </c>
      <c r="I23" s="182" t="s">
        <v>743</v>
      </c>
    </row>
    <row r="24" spans="1:9" ht="43.2" x14ac:dyDescent="0.3">
      <c r="A24" s="179" t="s">
        <v>202</v>
      </c>
      <c r="B24" s="179" t="s">
        <v>77</v>
      </c>
      <c r="C24" s="180">
        <v>196</v>
      </c>
      <c r="D24" s="181" t="s">
        <v>744</v>
      </c>
      <c r="E24" s="180">
        <v>18</v>
      </c>
      <c r="F24" s="182" t="s">
        <v>745</v>
      </c>
      <c r="G24" s="181" t="s">
        <v>746</v>
      </c>
      <c r="H24" s="181" t="s">
        <v>693</v>
      </c>
      <c r="I24" s="182" t="s">
        <v>747</v>
      </c>
    </row>
    <row r="25" spans="1:9" ht="28.8" x14ac:dyDescent="0.3">
      <c r="A25" s="179" t="s">
        <v>202</v>
      </c>
      <c r="B25" s="179" t="s">
        <v>34</v>
      </c>
      <c r="C25" s="180">
        <v>203</v>
      </c>
      <c r="D25" s="181" t="s">
        <v>748</v>
      </c>
      <c r="E25" s="180">
        <v>28</v>
      </c>
      <c r="F25" s="182" t="s">
        <v>749</v>
      </c>
      <c r="G25" s="185">
        <v>0.6</v>
      </c>
      <c r="H25" s="181" t="s">
        <v>693</v>
      </c>
      <c r="I25" s="182" t="s">
        <v>750</v>
      </c>
    </row>
    <row r="26" spans="1:9" ht="144" x14ac:dyDescent="0.3">
      <c r="A26" s="179" t="s">
        <v>202</v>
      </c>
      <c r="B26" s="179" t="s">
        <v>78</v>
      </c>
      <c r="C26" s="180">
        <v>208</v>
      </c>
      <c r="D26" s="181" t="s">
        <v>744</v>
      </c>
      <c r="E26" s="180">
        <v>18</v>
      </c>
      <c r="F26" s="182" t="s">
        <v>751</v>
      </c>
      <c r="G26" s="181" t="s">
        <v>688</v>
      </c>
      <c r="H26" s="181" t="s">
        <v>752</v>
      </c>
      <c r="I26" s="182" t="s">
        <v>753</v>
      </c>
    </row>
    <row r="27" spans="1:9" ht="28.8" x14ac:dyDescent="0.3">
      <c r="A27" s="179" t="s">
        <v>202</v>
      </c>
      <c r="B27" s="179" t="s">
        <v>79</v>
      </c>
      <c r="C27" s="180">
        <v>233</v>
      </c>
      <c r="D27" s="181" t="s">
        <v>686</v>
      </c>
      <c r="E27" s="180">
        <v>20</v>
      </c>
      <c r="F27" s="182" t="s">
        <v>754</v>
      </c>
      <c r="G27" s="181" t="s">
        <v>688</v>
      </c>
      <c r="H27" s="181" t="s">
        <v>693</v>
      </c>
      <c r="I27" s="182" t="s">
        <v>755</v>
      </c>
    </row>
    <row r="28" spans="1:9" ht="115.2" x14ac:dyDescent="0.3">
      <c r="A28" s="179" t="s">
        <v>202</v>
      </c>
      <c r="B28" s="179" t="s">
        <v>80</v>
      </c>
      <c r="C28" s="180">
        <v>246</v>
      </c>
      <c r="D28" s="181" t="s">
        <v>756</v>
      </c>
      <c r="E28" s="180">
        <v>15</v>
      </c>
      <c r="F28" s="182" t="s">
        <v>757</v>
      </c>
      <c r="G28" s="185">
        <v>0.7</v>
      </c>
      <c r="H28" s="181" t="s">
        <v>618</v>
      </c>
      <c r="I28" s="182" t="s">
        <v>758</v>
      </c>
    </row>
    <row r="29" spans="1:9" ht="316.8" x14ac:dyDescent="0.3">
      <c r="A29" s="179" t="s">
        <v>202</v>
      </c>
      <c r="B29" s="179" t="s">
        <v>81</v>
      </c>
      <c r="C29" s="180">
        <v>250</v>
      </c>
      <c r="D29" s="181" t="s">
        <v>716</v>
      </c>
      <c r="E29" s="180">
        <v>16</v>
      </c>
      <c r="F29" s="182" t="s">
        <v>759</v>
      </c>
      <c r="G29" s="185">
        <v>1</v>
      </c>
      <c r="H29" s="181" t="s">
        <v>693</v>
      </c>
      <c r="I29" s="182" t="s">
        <v>760</v>
      </c>
    </row>
    <row r="30" spans="1:9" ht="100.8" x14ac:dyDescent="0.3">
      <c r="A30" s="179" t="s">
        <v>202</v>
      </c>
      <c r="B30" s="179" t="s">
        <v>82</v>
      </c>
      <c r="C30" s="180">
        <v>276</v>
      </c>
      <c r="D30" s="181" t="s">
        <v>761</v>
      </c>
      <c r="E30" s="180">
        <v>14</v>
      </c>
      <c r="F30" s="182" t="s">
        <v>762</v>
      </c>
      <c r="G30" s="181" t="s">
        <v>688</v>
      </c>
      <c r="H30" s="181" t="s">
        <v>763</v>
      </c>
      <c r="I30" s="182" t="s">
        <v>764</v>
      </c>
    </row>
    <row r="31" spans="1:9" ht="72" x14ac:dyDescent="0.3">
      <c r="A31" s="179" t="s">
        <v>202</v>
      </c>
      <c r="B31" s="179" t="s">
        <v>117</v>
      </c>
      <c r="C31" s="180">
        <v>300</v>
      </c>
      <c r="D31" s="181" t="s">
        <v>765</v>
      </c>
      <c r="E31" s="180">
        <v>17</v>
      </c>
      <c r="F31" s="182" t="s">
        <v>766</v>
      </c>
      <c r="G31" s="181" t="s">
        <v>767</v>
      </c>
      <c r="H31" s="181" t="s">
        <v>768</v>
      </c>
      <c r="I31" s="182" t="s">
        <v>769</v>
      </c>
    </row>
    <row r="32" spans="1:9" ht="43.2" x14ac:dyDescent="0.3">
      <c r="A32" s="179" t="s">
        <v>202</v>
      </c>
      <c r="B32" s="179" t="s">
        <v>35</v>
      </c>
      <c r="C32" s="180">
        <v>348</v>
      </c>
      <c r="D32" s="181" t="s">
        <v>770</v>
      </c>
      <c r="E32" s="180">
        <v>24</v>
      </c>
      <c r="F32" s="182" t="s">
        <v>771</v>
      </c>
      <c r="G32" s="185">
        <v>0.7</v>
      </c>
      <c r="H32" s="181" t="s">
        <v>772</v>
      </c>
      <c r="I32" s="182" t="s">
        <v>773</v>
      </c>
    </row>
    <row r="33" spans="1:9" ht="86.4" x14ac:dyDescent="0.3">
      <c r="A33" s="179" t="s">
        <v>202</v>
      </c>
      <c r="B33" s="179" t="s">
        <v>83</v>
      </c>
      <c r="C33" s="180">
        <v>352</v>
      </c>
      <c r="D33" s="181" t="s">
        <v>774</v>
      </c>
      <c r="E33" s="180">
        <v>13</v>
      </c>
      <c r="F33" s="182" t="s">
        <v>775</v>
      </c>
      <c r="G33" s="183">
        <v>0.8</v>
      </c>
      <c r="H33" s="181" t="s">
        <v>776</v>
      </c>
      <c r="I33" s="182" t="s">
        <v>777</v>
      </c>
    </row>
    <row r="34" spans="1:9" ht="100.8" x14ac:dyDescent="0.3">
      <c r="A34" s="179" t="s">
        <v>202</v>
      </c>
      <c r="B34" s="179" t="s">
        <v>84</v>
      </c>
      <c r="C34" s="180">
        <v>372</v>
      </c>
      <c r="D34" s="181" t="s">
        <v>778</v>
      </c>
      <c r="E34" s="180">
        <v>26</v>
      </c>
      <c r="F34" s="182" t="s">
        <v>779</v>
      </c>
      <c r="G34" s="183">
        <v>0.8</v>
      </c>
      <c r="H34" s="181" t="s">
        <v>693</v>
      </c>
      <c r="I34" s="182" t="s">
        <v>780</v>
      </c>
    </row>
    <row r="35" spans="1:9" ht="43.2" x14ac:dyDescent="0.3">
      <c r="A35" s="179" t="s">
        <v>202</v>
      </c>
      <c r="B35" s="179" t="s">
        <v>781</v>
      </c>
      <c r="C35" s="180">
        <v>833</v>
      </c>
      <c r="D35" s="181" t="s">
        <v>782</v>
      </c>
      <c r="E35" s="180">
        <v>26</v>
      </c>
      <c r="F35" s="182"/>
      <c r="G35" s="183">
        <v>0.9</v>
      </c>
      <c r="H35" s="181" t="s">
        <v>718</v>
      </c>
      <c r="I35" s="182"/>
    </row>
    <row r="36" spans="1:9" ht="72" x14ac:dyDescent="0.3">
      <c r="A36" s="179" t="s">
        <v>202</v>
      </c>
      <c r="B36" s="179" t="s">
        <v>85</v>
      </c>
      <c r="C36" s="180">
        <v>376</v>
      </c>
      <c r="D36" s="181" t="s">
        <v>761</v>
      </c>
      <c r="E36" s="180">
        <v>14</v>
      </c>
      <c r="F36" s="182" t="s">
        <v>783</v>
      </c>
      <c r="G36" s="183">
        <v>1</v>
      </c>
      <c r="H36" s="181" t="s">
        <v>693</v>
      </c>
      <c r="I36" s="182" t="s">
        <v>784</v>
      </c>
    </row>
    <row r="37" spans="1:9" ht="374.4" x14ac:dyDescent="0.3">
      <c r="A37" s="179" t="s">
        <v>202</v>
      </c>
      <c r="B37" s="179" t="s">
        <v>118</v>
      </c>
      <c r="C37" s="180">
        <v>380</v>
      </c>
      <c r="D37" s="181" t="s">
        <v>785</v>
      </c>
      <c r="E37" s="180">
        <v>22</v>
      </c>
      <c r="F37" s="182" t="s">
        <v>786</v>
      </c>
      <c r="G37" s="181" t="s">
        <v>787</v>
      </c>
      <c r="H37" s="181" t="s">
        <v>693</v>
      </c>
      <c r="I37" s="182" t="s">
        <v>788</v>
      </c>
    </row>
    <row r="38" spans="1:9" ht="129.6" x14ac:dyDescent="0.3">
      <c r="A38" s="179" t="s">
        <v>202</v>
      </c>
      <c r="B38" s="179" t="s">
        <v>86</v>
      </c>
      <c r="C38" s="180">
        <v>392</v>
      </c>
      <c r="D38" s="181" t="s">
        <v>761</v>
      </c>
      <c r="E38" s="180">
        <v>14</v>
      </c>
      <c r="F38" s="182" t="s">
        <v>789</v>
      </c>
      <c r="G38" s="181" t="s">
        <v>790</v>
      </c>
      <c r="H38" s="181" t="s">
        <v>791</v>
      </c>
      <c r="I38" s="182" t="s">
        <v>792</v>
      </c>
    </row>
    <row r="39" spans="1:9" ht="43.2" x14ac:dyDescent="0.3">
      <c r="A39" s="179" t="s">
        <v>202</v>
      </c>
      <c r="B39" s="179" t="s">
        <v>87</v>
      </c>
      <c r="C39" s="180">
        <v>428</v>
      </c>
      <c r="D39" s="181" t="s">
        <v>793</v>
      </c>
      <c r="E39" s="180">
        <v>16</v>
      </c>
      <c r="F39" s="182" t="s">
        <v>794</v>
      </c>
      <c r="G39" s="183">
        <v>1</v>
      </c>
      <c r="H39" s="181" t="s">
        <v>693</v>
      </c>
      <c r="I39" s="182" t="s">
        <v>795</v>
      </c>
    </row>
    <row r="40" spans="1:9" ht="28.8" x14ac:dyDescent="0.3">
      <c r="A40" s="179" t="s">
        <v>202</v>
      </c>
      <c r="B40" s="179" t="s">
        <v>88</v>
      </c>
      <c r="C40" s="180">
        <v>440</v>
      </c>
      <c r="D40" s="181" t="s">
        <v>691</v>
      </c>
      <c r="E40" s="180">
        <v>18</v>
      </c>
      <c r="F40" s="182" t="s">
        <v>796</v>
      </c>
      <c r="G40" s="181" t="s">
        <v>688</v>
      </c>
      <c r="H40" s="181" t="s">
        <v>693</v>
      </c>
      <c r="I40" s="182" t="s">
        <v>797</v>
      </c>
    </row>
    <row r="41" spans="1:9" ht="86.4" x14ac:dyDescent="0.3">
      <c r="A41" s="179" t="s">
        <v>202</v>
      </c>
      <c r="B41" s="179" t="s">
        <v>89</v>
      </c>
      <c r="C41" s="180">
        <v>442</v>
      </c>
      <c r="D41" s="181" t="s">
        <v>716</v>
      </c>
      <c r="E41" s="180">
        <v>16</v>
      </c>
      <c r="F41" s="182" t="s">
        <v>798</v>
      </c>
      <c r="G41" s="181" t="s">
        <v>688</v>
      </c>
      <c r="H41" s="181" t="s">
        <v>693</v>
      </c>
      <c r="I41" s="182" t="s">
        <v>799</v>
      </c>
    </row>
    <row r="42" spans="1:9" ht="86.4" x14ac:dyDescent="0.3">
      <c r="A42" s="179" t="s">
        <v>202</v>
      </c>
      <c r="B42" s="179" t="s">
        <v>119</v>
      </c>
      <c r="C42" s="180">
        <v>470</v>
      </c>
      <c r="D42" s="181" t="s">
        <v>761</v>
      </c>
      <c r="E42" s="180">
        <v>14</v>
      </c>
      <c r="F42" s="182" t="s">
        <v>800</v>
      </c>
      <c r="G42" s="183">
        <v>1</v>
      </c>
      <c r="H42" s="181" t="s">
        <v>693</v>
      </c>
      <c r="I42" s="182" t="s">
        <v>801</v>
      </c>
    </row>
    <row r="43" spans="1:9" ht="28.8" x14ac:dyDescent="0.3">
      <c r="A43" s="179" t="s">
        <v>202</v>
      </c>
      <c r="B43" s="179" t="s">
        <v>802</v>
      </c>
      <c r="C43" s="180">
        <v>492</v>
      </c>
      <c r="D43" s="181" t="s">
        <v>703</v>
      </c>
      <c r="E43" s="180">
        <v>16</v>
      </c>
      <c r="F43" s="182"/>
      <c r="G43" s="181" t="s">
        <v>803</v>
      </c>
      <c r="H43" s="181" t="s">
        <v>693</v>
      </c>
      <c r="I43" s="182"/>
    </row>
    <row r="44" spans="1:9" ht="43.2" x14ac:dyDescent="0.3">
      <c r="A44" s="179" t="s">
        <v>202</v>
      </c>
      <c r="B44" s="179" t="s">
        <v>120</v>
      </c>
      <c r="C44" s="180">
        <v>499</v>
      </c>
      <c r="D44" s="181" t="s">
        <v>804</v>
      </c>
      <c r="E44" s="180">
        <v>52</v>
      </c>
      <c r="F44" s="182"/>
      <c r="G44" s="183">
        <v>1</v>
      </c>
      <c r="H44" s="181" t="s">
        <v>693</v>
      </c>
      <c r="I44" s="182"/>
    </row>
    <row r="45" spans="1:9" ht="100.8" x14ac:dyDescent="0.3">
      <c r="A45" s="179" t="s">
        <v>202</v>
      </c>
      <c r="B45" s="186" t="s">
        <v>90</v>
      </c>
      <c r="C45" s="180">
        <v>528</v>
      </c>
      <c r="D45" s="187" t="s">
        <v>716</v>
      </c>
      <c r="E45" s="188">
        <v>16</v>
      </c>
      <c r="F45" s="189" t="s">
        <v>805</v>
      </c>
      <c r="G45" s="190">
        <v>1</v>
      </c>
      <c r="H45" s="187" t="s">
        <v>693</v>
      </c>
      <c r="I45" s="189" t="s">
        <v>806</v>
      </c>
    </row>
    <row r="46" spans="1:9" ht="129.6" x14ac:dyDescent="0.3">
      <c r="A46" s="179" t="s">
        <v>202</v>
      </c>
      <c r="B46" s="186" t="s">
        <v>91</v>
      </c>
      <c r="C46" s="180">
        <v>554</v>
      </c>
      <c r="D46" s="187" t="s">
        <v>761</v>
      </c>
      <c r="E46" s="188">
        <v>14</v>
      </c>
      <c r="F46" s="189" t="s">
        <v>807</v>
      </c>
      <c r="G46" s="187" t="s">
        <v>808</v>
      </c>
      <c r="H46" s="187" t="s">
        <v>689</v>
      </c>
      <c r="I46" s="189" t="s">
        <v>809</v>
      </c>
    </row>
    <row r="47" spans="1:9" ht="86.4" x14ac:dyDescent="0.3">
      <c r="A47" s="179" t="s">
        <v>202</v>
      </c>
      <c r="B47" s="186" t="s">
        <v>92</v>
      </c>
      <c r="C47" s="180">
        <v>578</v>
      </c>
      <c r="D47" s="187" t="s">
        <v>810</v>
      </c>
      <c r="E47" s="188">
        <v>18</v>
      </c>
      <c r="F47" s="189" t="s">
        <v>811</v>
      </c>
      <c r="G47" s="187" t="s">
        <v>812</v>
      </c>
      <c r="H47" s="187" t="s">
        <v>693</v>
      </c>
      <c r="I47" s="189" t="s">
        <v>813</v>
      </c>
    </row>
    <row r="48" spans="1:9" ht="28.8" x14ac:dyDescent="0.3">
      <c r="A48" s="179" t="s">
        <v>202</v>
      </c>
      <c r="B48" s="186" t="s">
        <v>36</v>
      </c>
      <c r="C48" s="180">
        <v>616</v>
      </c>
      <c r="D48" s="187" t="s">
        <v>814</v>
      </c>
      <c r="E48" s="188">
        <v>20</v>
      </c>
      <c r="F48" s="189" t="s">
        <v>815</v>
      </c>
      <c r="G48" s="187" t="s">
        <v>688</v>
      </c>
      <c r="H48" s="187" t="s">
        <v>693</v>
      </c>
      <c r="I48" s="189" t="s">
        <v>816</v>
      </c>
    </row>
    <row r="49" spans="1:9" ht="86.4" x14ac:dyDescent="0.3">
      <c r="A49" s="179" t="s">
        <v>202</v>
      </c>
      <c r="B49" s="179" t="s">
        <v>121</v>
      </c>
      <c r="C49" s="180">
        <v>620</v>
      </c>
      <c r="D49" s="181" t="s">
        <v>817</v>
      </c>
      <c r="E49" s="180">
        <v>17</v>
      </c>
      <c r="F49" s="182" t="s">
        <v>818</v>
      </c>
      <c r="G49" s="185">
        <v>1</v>
      </c>
      <c r="H49" s="181" t="s">
        <v>618</v>
      </c>
      <c r="I49" s="182" t="s">
        <v>819</v>
      </c>
    </row>
    <row r="50" spans="1:9" ht="57.6" x14ac:dyDescent="0.3">
      <c r="A50" s="179" t="s">
        <v>202</v>
      </c>
      <c r="B50" s="179" t="s">
        <v>283</v>
      </c>
      <c r="C50" s="180">
        <v>498</v>
      </c>
      <c r="D50" s="181" t="s">
        <v>691</v>
      </c>
      <c r="E50" s="180">
        <v>18</v>
      </c>
      <c r="F50" s="182" t="s">
        <v>820</v>
      </c>
      <c r="G50" s="181" t="s">
        <v>688</v>
      </c>
      <c r="H50" s="181" t="s">
        <v>693</v>
      </c>
      <c r="I50" s="182" t="s">
        <v>694</v>
      </c>
    </row>
    <row r="51" spans="1:9" ht="28.8" x14ac:dyDescent="0.3">
      <c r="A51" s="179" t="s">
        <v>202</v>
      </c>
      <c r="B51" s="186" t="s">
        <v>37</v>
      </c>
      <c r="C51" s="180">
        <v>642</v>
      </c>
      <c r="D51" s="187" t="s">
        <v>691</v>
      </c>
      <c r="E51" s="188">
        <v>18</v>
      </c>
      <c r="F51" s="189" t="s">
        <v>821</v>
      </c>
      <c r="G51" s="187" t="s">
        <v>822</v>
      </c>
      <c r="H51" s="187" t="s">
        <v>823</v>
      </c>
      <c r="I51" s="189" t="s">
        <v>824</v>
      </c>
    </row>
    <row r="52" spans="1:9" ht="28.8" x14ac:dyDescent="0.3">
      <c r="A52" s="179" t="s">
        <v>202</v>
      </c>
      <c r="B52" s="186" t="s">
        <v>38</v>
      </c>
      <c r="C52" s="180">
        <v>643</v>
      </c>
      <c r="D52" s="187" t="s">
        <v>686</v>
      </c>
      <c r="E52" s="188">
        <v>20</v>
      </c>
      <c r="F52" s="189" t="s">
        <v>825</v>
      </c>
      <c r="G52" s="190">
        <v>1</v>
      </c>
      <c r="H52" s="187" t="s">
        <v>693</v>
      </c>
      <c r="I52" s="189" t="s">
        <v>826</v>
      </c>
    </row>
    <row r="53" spans="1:9" ht="28.8" x14ac:dyDescent="0.3">
      <c r="A53" s="179" t="s">
        <v>202</v>
      </c>
      <c r="B53" s="186" t="s">
        <v>827</v>
      </c>
      <c r="C53" s="180">
        <v>674</v>
      </c>
      <c r="D53" s="187" t="s">
        <v>785</v>
      </c>
      <c r="E53" s="188">
        <v>22</v>
      </c>
      <c r="F53" s="189" t="s">
        <v>828</v>
      </c>
      <c r="G53" s="187" t="s">
        <v>688</v>
      </c>
      <c r="H53" s="187" t="s">
        <v>693</v>
      </c>
      <c r="I53" s="189" t="s">
        <v>829</v>
      </c>
    </row>
    <row r="54" spans="1:9" ht="129.6" x14ac:dyDescent="0.3">
      <c r="A54" s="179" t="s">
        <v>202</v>
      </c>
      <c r="B54" s="179" t="s">
        <v>122</v>
      </c>
      <c r="C54" s="180">
        <v>688</v>
      </c>
      <c r="D54" s="181" t="s">
        <v>706</v>
      </c>
      <c r="E54" s="180">
        <v>52</v>
      </c>
      <c r="F54" s="182" t="s">
        <v>830</v>
      </c>
      <c r="G54" s="182" t="s">
        <v>1151</v>
      </c>
      <c r="H54" s="181" t="s">
        <v>618</v>
      </c>
      <c r="I54" s="189" t="s">
        <v>1152</v>
      </c>
    </row>
    <row r="55" spans="1:9" ht="86.4" x14ac:dyDescent="0.3">
      <c r="A55" s="179" t="s">
        <v>202</v>
      </c>
      <c r="B55" s="179" t="s">
        <v>39</v>
      </c>
      <c r="C55" s="180">
        <v>703</v>
      </c>
      <c r="D55" s="181" t="s">
        <v>831</v>
      </c>
      <c r="E55" s="180">
        <v>28</v>
      </c>
      <c r="F55" s="182" t="s">
        <v>832</v>
      </c>
      <c r="G55" s="183">
        <v>0.55000000000000004</v>
      </c>
      <c r="H55" s="181" t="s">
        <v>693</v>
      </c>
      <c r="I55" s="182" t="s">
        <v>833</v>
      </c>
    </row>
    <row r="56" spans="1:9" ht="57.6" x14ac:dyDescent="0.3">
      <c r="A56" s="179" t="s">
        <v>202</v>
      </c>
      <c r="B56" s="179" t="s">
        <v>123</v>
      </c>
      <c r="C56" s="180">
        <v>705</v>
      </c>
      <c r="D56" s="181" t="s">
        <v>756</v>
      </c>
      <c r="E56" s="180">
        <v>15</v>
      </c>
      <c r="F56" s="182" t="s">
        <v>834</v>
      </c>
      <c r="G56" s="181" t="s">
        <v>688</v>
      </c>
      <c r="H56" s="181" t="s">
        <v>693</v>
      </c>
      <c r="I56" s="182" t="s">
        <v>835</v>
      </c>
    </row>
    <row r="57" spans="1:9" ht="28.8" x14ac:dyDescent="0.3">
      <c r="A57" s="179" t="s">
        <v>202</v>
      </c>
      <c r="B57" s="179" t="s">
        <v>124</v>
      </c>
      <c r="C57" s="180">
        <v>724</v>
      </c>
      <c r="D57" s="181" t="s">
        <v>716</v>
      </c>
      <c r="E57" s="180">
        <v>16</v>
      </c>
      <c r="F57" s="182" t="s">
        <v>836</v>
      </c>
      <c r="G57" s="181" t="s">
        <v>688</v>
      </c>
      <c r="H57" s="181" t="s">
        <v>693</v>
      </c>
      <c r="I57" s="182" t="s">
        <v>837</v>
      </c>
    </row>
    <row r="58" spans="1:9" ht="57.6" x14ac:dyDescent="0.3">
      <c r="A58" s="179" t="s">
        <v>202</v>
      </c>
      <c r="B58" s="179" t="s">
        <v>93</v>
      </c>
      <c r="C58" s="180">
        <v>752</v>
      </c>
      <c r="D58" s="181" t="s">
        <v>761</v>
      </c>
      <c r="E58" s="180">
        <v>14</v>
      </c>
      <c r="F58" s="182" t="s">
        <v>838</v>
      </c>
      <c r="G58" s="181" t="s">
        <v>839</v>
      </c>
      <c r="H58" s="181" t="s">
        <v>693</v>
      </c>
      <c r="I58" s="182" t="s">
        <v>840</v>
      </c>
    </row>
    <row r="59" spans="1:9" ht="187.2" x14ac:dyDescent="0.3">
      <c r="A59" s="179" t="s">
        <v>202</v>
      </c>
      <c r="B59" s="179" t="s">
        <v>94</v>
      </c>
      <c r="C59" s="180">
        <v>756</v>
      </c>
      <c r="D59" s="181" t="s">
        <v>761</v>
      </c>
      <c r="E59" s="180">
        <v>14</v>
      </c>
      <c r="F59" s="182" t="s">
        <v>841</v>
      </c>
      <c r="G59" s="183">
        <v>0.8</v>
      </c>
      <c r="H59" s="181" t="s">
        <v>842</v>
      </c>
      <c r="I59" s="182" t="s">
        <v>843</v>
      </c>
    </row>
    <row r="60" spans="1:9" ht="28.8" x14ac:dyDescent="0.3">
      <c r="A60" s="179" t="s">
        <v>202</v>
      </c>
      <c r="B60" s="179" t="s">
        <v>218</v>
      </c>
      <c r="C60" s="180">
        <v>807</v>
      </c>
      <c r="D60" s="181" t="s">
        <v>844</v>
      </c>
      <c r="E60" s="180">
        <v>39</v>
      </c>
      <c r="F60" s="182"/>
      <c r="G60" s="183">
        <v>1</v>
      </c>
      <c r="H60" s="181" t="s">
        <v>693</v>
      </c>
      <c r="I60" s="182"/>
    </row>
    <row r="61" spans="1:9" ht="28.8" x14ac:dyDescent="0.3">
      <c r="A61" s="179" t="s">
        <v>202</v>
      </c>
      <c r="B61" s="179" t="s">
        <v>40</v>
      </c>
      <c r="C61" s="180">
        <v>804</v>
      </c>
      <c r="D61" s="181" t="s">
        <v>691</v>
      </c>
      <c r="E61" s="180">
        <v>18</v>
      </c>
      <c r="F61" s="182" t="s">
        <v>845</v>
      </c>
      <c r="G61" s="181" t="s">
        <v>688</v>
      </c>
      <c r="H61" s="181" t="s">
        <v>693</v>
      </c>
      <c r="I61" s="182" t="s">
        <v>829</v>
      </c>
    </row>
    <row r="62" spans="1:9" ht="43.2" x14ac:dyDescent="0.3">
      <c r="A62" s="179" t="s">
        <v>202</v>
      </c>
      <c r="B62" s="179" t="s">
        <v>217</v>
      </c>
      <c r="C62" s="180">
        <v>826</v>
      </c>
      <c r="D62" s="181" t="s">
        <v>711</v>
      </c>
      <c r="E62" s="180">
        <v>52</v>
      </c>
      <c r="F62" s="182" t="s">
        <v>846</v>
      </c>
      <c r="G62" s="181" t="s">
        <v>847</v>
      </c>
      <c r="H62" s="181" t="s">
        <v>848</v>
      </c>
      <c r="I62" s="182" t="s">
        <v>849</v>
      </c>
    </row>
    <row r="63" spans="1:9" ht="86.4" x14ac:dyDescent="0.3">
      <c r="A63" s="179" t="s">
        <v>202</v>
      </c>
      <c r="B63" s="179" t="s">
        <v>216</v>
      </c>
      <c r="C63" s="180">
        <v>840</v>
      </c>
      <c r="D63" s="181" t="s">
        <v>850</v>
      </c>
      <c r="E63" s="180">
        <v>12</v>
      </c>
      <c r="F63" s="182" t="s">
        <v>851</v>
      </c>
      <c r="G63" s="181" t="s">
        <v>629</v>
      </c>
      <c r="H63" s="181" t="s">
        <v>852</v>
      </c>
      <c r="I63" s="182" t="s">
        <v>853</v>
      </c>
    </row>
    <row r="64" spans="1:9" ht="72" x14ac:dyDescent="0.3">
      <c r="A64" s="179" t="s">
        <v>183</v>
      </c>
      <c r="B64" s="179" t="s">
        <v>30</v>
      </c>
      <c r="C64" s="180">
        <v>156</v>
      </c>
      <c r="D64" s="181" t="s">
        <v>854</v>
      </c>
      <c r="E64" s="180">
        <v>13</v>
      </c>
      <c r="F64" s="182" t="s">
        <v>855</v>
      </c>
      <c r="G64" s="181" t="s">
        <v>688</v>
      </c>
      <c r="H64" s="181" t="s">
        <v>856</v>
      </c>
      <c r="I64" s="182" t="s">
        <v>857</v>
      </c>
    </row>
    <row r="65" spans="1:9" ht="43.2" x14ac:dyDescent="0.3">
      <c r="A65" s="179" t="s">
        <v>183</v>
      </c>
      <c r="B65" s="179" t="s">
        <v>207</v>
      </c>
      <c r="C65" s="180">
        <v>344</v>
      </c>
      <c r="D65" s="181" t="s">
        <v>858</v>
      </c>
      <c r="E65" s="180">
        <v>10</v>
      </c>
      <c r="F65" s="182"/>
      <c r="G65" s="183">
        <v>0.8</v>
      </c>
      <c r="H65" s="181" t="s">
        <v>714</v>
      </c>
      <c r="I65" s="182"/>
    </row>
    <row r="66" spans="1:9" ht="57.6" x14ac:dyDescent="0.3">
      <c r="A66" s="179" t="s">
        <v>183</v>
      </c>
      <c r="B66" s="179" t="s">
        <v>31</v>
      </c>
      <c r="C66" s="180">
        <v>496</v>
      </c>
      <c r="D66" s="181" t="s">
        <v>817</v>
      </c>
      <c r="E66" s="180">
        <v>17</v>
      </c>
      <c r="F66" s="182" t="s">
        <v>859</v>
      </c>
      <c r="G66" s="181" t="s">
        <v>860</v>
      </c>
      <c r="H66" s="181" t="s">
        <v>693</v>
      </c>
      <c r="I66" s="182" t="s">
        <v>861</v>
      </c>
    </row>
    <row r="67" spans="1:9" ht="43.2" x14ac:dyDescent="0.3">
      <c r="A67" s="179" t="s">
        <v>183</v>
      </c>
      <c r="B67" s="179" t="s">
        <v>209</v>
      </c>
      <c r="C67" s="180">
        <v>410</v>
      </c>
      <c r="D67" s="181" t="s">
        <v>854</v>
      </c>
      <c r="E67" s="180">
        <v>13</v>
      </c>
      <c r="F67" s="182" t="s">
        <v>862</v>
      </c>
      <c r="G67" s="181" t="s">
        <v>688</v>
      </c>
      <c r="H67" s="181" t="s">
        <v>863</v>
      </c>
      <c r="I67" s="182" t="s">
        <v>864</v>
      </c>
    </row>
    <row r="68" spans="1:9" ht="43.2" x14ac:dyDescent="0.3">
      <c r="A68" s="179" t="s">
        <v>192</v>
      </c>
      <c r="B68" s="179" t="s">
        <v>865</v>
      </c>
      <c r="C68" s="180">
        <v>28</v>
      </c>
      <c r="D68" s="181" t="s">
        <v>866</v>
      </c>
      <c r="E68" s="180">
        <v>13</v>
      </c>
      <c r="F68" s="182" t="s">
        <v>867</v>
      </c>
      <c r="G68" s="185">
        <v>0.6</v>
      </c>
      <c r="H68" s="181" t="s">
        <v>693</v>
      </c>
      <c r="I68" s="182" t="s">
        <v>868</v>
      </c>
    </row>
    <row r="69" spans="1:9" ht="115.2" x14ac:dyDescent="0.3">
      <c r="A69" s="179" t="s">
        <v>192</v>
      </c>
      <c r="B69" s="179" t="s">
        <v>41</v>
      </c>
      <c r="C69" s="180">
        <v>32</v>
      </c>
      <c r="D69" s="181" t="s">
        <v>854</v>
      </c>
      <c r="E69" s="180">
        <v>13</v>
      </c>
      <c r="F69" s="182" t="s">
        <v>869</v>
      </c>
      <c r="G69" s="181" t="s">
        <v>688</v>
      </c>
      <c r="H69" s="181" t="s">
        <v>693</v>
      </c>
      <c r="I69" s="182" t="s">
        <v>870</v>
      </c>
    </row>
    <row r="70" spans="1:9" ht="72" x14ac:dyDescent="0.3">
      <c r="A70" s="179" t="s">
        <v>192</v>
      </c>
      <c r="B70" s="179" t="s">
        <v>2</v>
      </c>
      <c r="C70" s="180">
        <v>44</v>
      </c>
      <c r="D70" s="181" t="s">
        <v>850</v>
      </c>
      <c r="E70" s="180">
        <v>12</v>
      </c>
      <c r="F70" s="182" t="s">
        <v>871</v>
      </c>
      <c r="G70" s="181" t="s">
        <v>688</v>
      </c>
      <c r="H70" s="181" t="s">
        <v>693</v>
      </c>
      <c r="I70" s="182" t="s">
        <v>872</v>
      </c>
    </row>
    <row r="71" spans="1:9" ht="72" x14ac:dyDescent="0.3">
      <c r="A71" s="179" t="s">
        <v>192</v>
      </c>
      <c r="B71" s="179" t="s">
        <v>10</v>
      </c>
      <c r="C71" s="180">
        <v>52</v>
      </c>
      <c r="D71" s="181" t="s">
        <v>850</v>
      </c>
      <c r="E71" s="180">
        <v>12</v>
      </c>
      <c r="F71" s="182" t="s">
        <v>873</v>
      </c>
      <c r="G71" s="181" t="s">
        <v>688</v>
      </c>
      <c r="H71" s="181" t="s">
        <v>696</v>
      </c>
      <c r="I71" s="182" t="s">
        <v>874</v>
      </c>
    </row>
    <row r="72" spans="1:9" ht="57.6" x14ac:dyDescent="0.3">
      <c r="A72" s="179" t="s">
        <v>192</v>
      </c>
      <c r="B72" s="179" t="s">
        <v>42</v>
      </c>
      <c r="C72" s="180">
        <v>84</v>
      </c>
      <c r="D72" s="181" t="s">
        <v>761</v>
      </c>
      <c r="E72" s="180">
        <v>14</v>
      </c>
      <c r="F72" s="182" t="s">
        <v>875</v>
      </c>
      <c r="G72" s="181" t="s">
        <v>688</v>
      </c>
      <c r="H72" s="181" t="s">
        <v>693</v>
      </c>
      <c r="I72" s="182" t="s">
        <v>876</v>
      </c>
    </row>
    <row r="73" spans="1:9" ht="57.6" x14ac:dyDescent="0.3">
      <c r="A73" s="179" t="s">
        <v>192</v>
      </c>
      <c r="B73" s="179" t="s">
        <v>212</v>
      </c>
      <c r="C73" s="180">
        <v>68</v>
      </c>
      <c r="D73" s="181" t="s">
        <v>877</v>
      </c>
      <c r="E73" s="180">
        <v>13</v>
      </c>
      <c r="F73" s="182" t="s">
        <v>878</v>
      </c>
      <c r="G73" s="183">
        <v>1</v>
      </c>
      <c r="H73" s="181" t="s">
        <v>693</v>
      </c>
      <c r="I73" s="182" t="s">
        <v>879</v>
      </c>
    </row>
    <row r="74" spans="1:9" ht="28.8" x14ac:dyDescent="0.3">
      <c r="A74" s="179" t="s">
        <v>192</v>
      </c>
      <c r="B74" s="179" t="s">
        <v>43</v>
      </c>
      <c r="C74" s="180">
        <v>76</v>
      </c>
      <c r="D74" s="181" t="s">
        <v>817</v>
      </c>
      <c r="E74" s="180">
        <v>17</v>
      </c>
      <c r="F74" s="182" t="s">
        <v>880</v>
      </c>
      <c r="G74" s="181" t="s">
        <v>688</v>
      </c>
      <c r="H74" s="181" t="s">
        <v>696</v>
      </c>
      <c r="I74" s="182" t="s">
        <v>881</v>
      </c>
    </row>
    <row r="75" spans="1:9" ht="28.8" x14ac:dyDescent="0.3">
      <c r="A75" s="179" t="s">
        <v>192</v>
      </c>
      <c r="B75" s="179" t="s">
        <v>882</v>
      </c>
      <c r="C75" s="180">
        <v>92</v>
      </c>
      <c r="D75" s="181" t="s">
        <v>883</v>
      </c>
      <c r="E75" s="180">
        <v>13</v>
      </c>
      <c r="F75" s="182"/>
      <c r="G75" s="183">
        <v>0.66700000000000004</v>
      </c>
      <c r="H75" s="181" t="s">
        <v>693</v>
      </c>
      <c r="I75" s="182"/>
    </row>
    <row r="76" spans="1:9" ht="57.6" x14ac:dyDescent="0.3">
      <c r="A76" s="179" t="s">
        <v>192</v>
      </c>
      <c r="B76" s="179" t="s">
        <v>44</v>
      </c>
      <c r="C76" s="180">
        <v>152</v>
      </c>
      <c r="D76" s="181" t="s">
        <v>744</v>
      </c>
      <c r="E76" s="180">
        <v>18</v>
      </c>
      <c r="F76" s="182" t="s">
        <v>884</v>
      </c>
      <c r="G76" s="185">
        <v>1</v>
      </c>
      <c r="H76" s="181" t="s">
        <v>693</v>
      </c>
      <c r="I76" s="182" t="s">
        <v>885</v>
      </c>
    </row>
    <row r="77" spans="1:9" ht="28.8" x14ac:dyDescent="0.3">
      <c r="A77" s="179" t="s">
        <v>192</v>
      </c>
      <c r="B77" s="179" t="s">
        <v>45</v>
      </c>
      <c r="C77" s="180">
        <v>170</v>
      </c>
      <c r="D77" s="181" t="s">
        <v>761</v>
      </c>
      <c r="E77" s="180">
        <v>14</v>
      </c>
      <c r="F77" s="182" t="s">
        <v>886</v>
      </c>
      <c r="G77" s="181" t="s">
        <v>688</v>
      </c>
      <c r="H77" s="181" t="s">
        <v>693</v>
      </c>
      <c r="I77" s="182" t="s">
        <v>829</v>
      </c>
    </row>
    <row r="78" spans="1:9" ht="43.2" x14ac:dyDescent="0.3">
      <c r="A78" s="179" t="s">
        <v>192</v>
      </c>
      <c r="B78" s="179" t="s">
        <v>46</v>
      </c>
      <c r="C78" s="180">
        <v>188</v>
      </c>
      <c r="D78" s="181" t="s">
        <v>887</v>
      </c>
      <c r="E78" s="180">
        <v>17</v>
      </c>
      <c r="F78" s="182" t="s">
        <v>888</v>
      </c>
      <c r="G78" s="181" t="s">
        <v>889</v>
      </c>
      <c r="H78" s="181" t="s">
        <v>890</v>
      </c>
      <c r="I78" s="182" t="s">
        <v>891</v>
      </c>
    </row>
    <row r="79" spans="1:9" ht="72" x14ac:dyDescent="0.3">
      <c r="A79" s="179" t="s">
        <v>192</v>
      </c>
      <c r="B79" s="179" t="s">
        <v>11</v>
      </c>
      <c r="C79" s="180">
        <v>192</v>
      </c>
      <c r="D79" s="181" t="s">
        <v>744</v>
      </c>
      <c r="E79" s="180">
        <v>18</v>
      </c>
      <c r="F79" s="182" t="s">
        <v>892</v>
      </c>
      <c r="G79" s="181" t="s">
        <v>688</v>
      </c>
      <c r="H79" s="181" t="s">
        <v>693</v>
      </c>
      <c r="I79" s="182" t="s">
        <v>893</v>
      </c>
    </row>
    <row r="80" spans="1:9" ht="57.6" x14ac:dyDescent="0.3">
      <c r="A80" s="179" t="s">
        <v>192</v>
      </c>
      <c r="B80" s="179" t="s">
        <v>894</v>
      </c>
      <c r="C80" s="180">
        <v>212</v>
      </c>
      <c r="D80" s="181" t="s">
        <v>850</v>
      </c>
      <c r="E80" s="180">
        <v>0</v>
      </c>
      <c r="F80" s="182" t="s">
        <v>895</v>
      </c>
      <c r="G80" s="181" t="s">
        <v>896</v>
      </c>
      <c r="H80" s="181" t="s">
        <v>693</v>
      </c>
      <c r="I80" s="182" t="s">
        <v>897</v>
      </c>
    </row>
    <row r="81" spans="1:9" ht="57.6" x14ac:dyDescent="0.3">
      <c r="A81" s="179" t="s">
        <v>192</v>
      </c>
      <c r="B81" s="179" t="s">
        <v>12</v>
      </c>
      <c r="C81" s="180">
        <v>214</v>
      </c>
      <c r="D81" s="181" t="s">
        <v>850</v>
      </c>
      <c r="E81" s="180">
        <v>12</v>
      </c>
      <c r="F81" s="182" t="s">
        <v>898</v>
      </c>
      <c r="G81" s="181" t="s">
        <v>688</v>
      </c>
      <c r="H81" s="181" t="s">
        <v>848</v>
      </c>
      <c r="I81" s="182" t="s">
        <v>899</v>
      </c>
    </row>
    <row r="82" spans="1:9" ht="43.2" x14ac:dyDescent="0.3">
      <c r="A82" s="179" t="s">
        <v>192</v>
      </c>
      <c r="B82" s="179" t="s">
        <v>47</v>
      </c>
      <c r="C82" s="180">
        <v>218</v>
      </c>
      <c r="D82" s="181" t="s">
        <v>850</v>
      </c>
      <c r="E82" s="180">
        <v>12</v>
      </c>
      <c r="F82" s="182" t="s">
        <v>900</v>
      </c>
      <c r="G82" s="181" t="s">
        <v>688</v>
      </c>
      <c r="H82" s="181" t="s">
        <v>848</v>
      </c>
      <c r="I82" s="182" t="s">
        <v>901</v>
      </c>
    </row>
    <row r="83" spans="1:9" ht="57.6" x14ac:dyDescent="0.3">
      <c r="A83" s="179" t="s">
        <v>192</v>
      </c>
      <c r="B83" s="179" t="s">
        <v>48</v>
      </c>
      <c r="C83" s="180">
        <v>222</v>
      </c>
      <c r="D83" s="181" t="s">
        <v>850</v>
      </c>
      <c r="E83" s="180">
        <v>12</v>
      </c>
      <c r="F83" s="182" t="s">
        <v>902</v>
      </c>
      <c r="G83" s="181" t="s">
        <v>746</v>
      </c>
      <c r="H83" s="181" t="s">
        <v>611</v>
      </c>
      <c r="I83" s="182" t="s">
        <v>903</v>
      </c>
    </row>
    <row r="84" spans="1:9" ht="86.4" x14ac:dyDescent="0.3">
      <c r="A84" s="179" t="s">
        <v>192</v>
      </c>
      <c r="B84" s="179" t="s">
        <v>612</v>
      </c>
      <c r="C84" s="180">
        <v>308</v>
      </c>
      <c r="D84" s="181" t="s">
        <v>774</v>
      </c>
      <c r="E84" s="180">
        <v>13</v>
      </c>
      <c r="F84" s="182" t="s">
        <v>904</v>
      </c>
      <c r="G84" s="181" t="s">
        <v>905</v>
      </c>
      <c r="H84" s="181" t="s">
        <v>848</v>
      </c>
      <c r="I84" s="182" t="s">
        <v>906</v>
      </c>
    </row>
    <row r="85" spans="1:9" ht="72" x14ac:dyDescent="0.3">
      <c r="A85" s="179" t="s">
        <v>192</v>
      </c>
      <c r="B85" s="179" t="s">
        <v>50</v>
      </c>
      <c r="C85" s="180">
        <v>320</v>
      </c>
      <c r="D85" s="181" t="s">
        <v>907</v>
      </c>
      <c r="E85" s="180">
        <v>12</v>
      </c>
      <c r="F85" s="182" t="s">
        <v>908</v>
      </c>
      <c r="G85" s="181" t="s">
        <v>688</v>
      </c>
      <c r="H85" s="181" t="s">
        <v>848</v>
      </c>
      <c r="I85" s="182" t="s">
        <v>909</v>
      </c>
    </row>
    <row r="86" spans="1:9" ht="86.4" x14ac:dyDescent="0.3">
      <c r="A86" s="179" t="s">
        <v>192</v>
      </c>
      <c r="B86" s="179" t="s">
        <v>51</v>
      </c>
      <c r="C86" s="180">
        <v>328</v>
      </c>
      <c r="D86" s="181" t="s">
        <v>866</v>
      </c>
      <c r="E86" s="180">
        <v>13</v>
      </c>
      <c r="F86" s="182" t="s">
        <v>910</v>
      </c>
      <c r="G86" s="181" t="s">
        <v>860</v>
      </c>
      <c r="H86" s="181" t="s">
        <v>693</v>
      </c>
      <c r="I86" s="182" t="s">
        <v>911</v>
      </c>
    </row>
    <row r="87" spans="1:9" ht="72" x14ac:dyDescent="0.3">
      <c r="A87" s="179" t="s">
        <v>192</v>
      </c>
      <c r="B87" s="179" t="s">
        <v>14</v>
      </c>
      <c r="C87" s="180">
        <v>332</v>
      </c>
      <c r="D87" s="181" t="s">
        <v>850</v>
      </c>
      <c r="E87" s="180">
        <v>12</v>
      </c>
      <c r="F87" s="182" t="s">
        <v>912</v>
      </c>
      <c r="G87" s="183">
        <v>1</v>
      </c>
      <c r="H87" s="181" t="s">
        <v>913</v>
      </c>
      <c r="I87" s="182" t="s">
        <v>914</v>
      </c>
    </row>
    <row r="88" spans="1:9" ht="86.4" x14ac:dyDescent="0.3">
      <c r="A88" s="179" t="s">
        <v>192</v>
      </c>
      <c r="B88" s="179" t="s">
        <v>52</v>
      </c>
      <c r="C88" s="180">
        <v>340</v>
      </c>
      <c r="D88" s="181" t="s">
        <v>858</v>
      </c>
      <c r="E88" s="180">
        <v>10</v>
      </c>
      <c r="F88" s="182" t="s">
        <v>915</v>
      </c>
      <c r="G88" s="183">
        <v>1</v>
      </c>
      <c r="H88" s="181" t="s">
        <v>848</v>
      </c>
      <c r="I88" s="182" t="s">
        <v>916</v>
      </c>
    </row>
    <row r="89" spans="1:9" ht="43.2" x14ac:dyDescent="0.3">
      <c r="A89" s="179" t="s">
        <v>192</v>
      </c>
      <c r="B89" s="179" t="s">
        <v>15</v>
      </c>
      <c r="C89" s="180">
        <v>388</v>
      </c>
      <c r="D89" s="181" t="s">
        <v>850</v>
      </c>
      <c r="E89" s="180">
        <v>12</v>
      </c>
      <c r="F89" s="182" t="s">
        <v>917</v>
      </c>
      <c r="G89" s="183">
        <v>1</v>
      </c>
      <c r="H89" s="181" t="s">
        <v>696</v>
      </c>
      <c r="I89" s="182" t="s">
        <v>918</v>
      </c>
    </row>
    <row r="90" spans="1:9" ht="72" x14ac:dyDescent="0.3">
      <c r="A90" s="179" t="s">
        <v>192</v>
      </c>
      <c r="B90" s="179" t="s">
        <v>53</v>
      </c>
      <c r="C90" s="180">
        <v>484</v>
      </c>
      <c r="D90" s="181" t="s">
        <v>850</v>
      </c>
      <c r="E90" s="180">
        <v>12</v>
      </c>
      <c r="F90" s="182" t="s">
        <v>919</v>
      </c>
      <c r="G90" s="181" t="s">
        <v>688</v>
      </c>
      <c r="H90" s="181" t="s">
        <v>693</v>
      </c>
      <c r="I90" s="182" t="s">
        <v>920</v>
      </c>
    </row>
    <row r="91" spans="1:9" ht="43.2" x14ac:dyDescent="0.3">
      <c r="A91" s="179" t="s">
        <v>192</v>
      </c>
      <c r="B91" s="186" t="s">
        <v>54</v>
      </c>
      <c r="C91" s="180">
        <v>558</v>
      </c>
      <c r="D91" s="187" t="s">
        <v>850</v>
      </c>
      <c r="E91" s="188">
        <v>12</v>
      </c>
      <c r="F91" s="189" t="s">
        <v>921</v>
      </c>
      <c r="G91" s="187" t="s">
        <v>688</v>
      </c>
      <c r="H91" s="187" t="s">
        <v>848</v>
      </c>
      <c r="I91" s="189" t="s">
        <v>922</v>
      </c>
    </row>
    <row r="92" spans="1:9" ht="72" x14ac:dyDescent="0.3">
      <c r="A92" s="179" t="s">
        <v>192</v>
      </c>
      <c r="B92" s="186" t="s">
        <v>55</v>
      </c>
      <c r="C92" s="180">
        <v>591</v>
      </c>
      <c r="D92" s="187" t="s">
        <v>761</v>
      </c>
      <c r="E92" s="188">
        <v>14</v>
      </c>
      <c r="F92" s="189" t="s">
        <v>923</v>
      </c>
      <c r="G92" s="187" t="s">
        <v>688</v>
      </c>
      <c r="H92" s="187" t="s">
        <v>693</v>
      </c>
      <c r="I92" s="189" t="s">
        <v>924</v>
      </c>
    </row>
    <row r="93" spans="1:9" ht="86.4" x14ac:dyDescent="0.3">
      <c r="A93" s="179" t="s">
        <v>192</v>
      </c>
      <c r="B93" s="186" t="s">
        <v>56</v>
      </c>
      <c r="C93" s="180">
        <v>600</v>
      </c>
      <c r="D93" s="187" t="s">
        <v>850</v>
      </c>
      <c r="E93" s="188">
        <v>12</v>
      </c>
      <c r="F93" s="189" t="s">
        <v>925</v>
      </c>
      <c r="G93" s="190">
        <v>0.5</v>
      </c>
      <c r="H93" s="187" t="s">
        <v>693</v>
      </c>
      <c r="I93" s="189" t="s">
        <v>926</v>
      </c>
    </row>
    <row r="94" spans="1:9" ht="86.4" x14ac:dyDescent="0.3">
      <c r="A94" s="179" t="s">
        <v>192</v>
      </c>
      <c r="B94" s="186" t="s">
        <v>57</v>
      </c>
      <c r="C94" s="180">
        <v>604</v>
      </c>
      <c r="D94" s="187" t="s">
        <v>854</v>
      </c>
      <c r="E94" s="188">
        <v>13</v>
      </c>
      <c r="F94" s="189" t="s">
        <v>927</v>
      </c>
      <c r="G94" s="187" t="s">
        <v>688</v>
      </c>
      <c r="H94" s="187" t="s">
        <v>693</v>
      </c>
      <c r="I94" s="189" t="s">
        <v>928</v>
      </c>
    </row>
    <row r="95" spans="1:9" x14ac:dyDescent="0.3">
      <c r="A95" s="179" t="s">
        <v>192</v>
      </c>
      <c r="B95" s="179" t="s">
        <v>17</v>
      </c>
      <c r="C95" s="180">
        <v>630</v>
      </c>
      <c r="D95" s="181" t="s">
        <v>929</v>
      </c>
      <c r="E95" s="180">
        <v>8</v>
      </c>
      <c r="F95" s="182"/>
      <c r="G95" s="183">
        <v>1</v>
      </c>
      <c r="H95" s="181" t="s">
        <v>696</v>
      </c>
      <c r="I95" s="182"/>
    </row>
    <row r="96" spans="1:9" ht="28.8" x14ac:dyDescent="0.3">
      <c r="A96" s="179" t="s">
        <v>192</v>
      </c>
      <c r="B96" s="186" t="s">
        <v>930</v>
      </c>
      <c r="C96" s="180">
        <v>659</v>
      </c>
      <c r="D96" s="187" t="s">
        <v>866</v>
      </c>
      <c r="E96" s="188">
        <v>13</v>
      </c>
      <c r="F96" s="189" t="s">
        <v>931</v>
      </c>
      <c r="G96" s="187" t="s">
        <v>932</v>
      </c>
      <c r="H96" s="187" t="s">
        <v>693</v>
      </c>
      <c r="I96" s="189" t="s">
        <v>933</v>
      </c>
    </row>
    <row r="97" spans="1:9" ht="28.8" x14ac:dyDescent="0.3">
      <c r="A97" s="179" t="s">
        <v>192</v>
      </c>
      <c r="B97" s="186" t="s">
        <v>18</v>
      </c>
      <c r="C97" s="180">
        <v>662</v>
      </c>
      <c r="D97" s="187" t="s">
        <v>774</v>
      </c>
      <c r="E97" s="188">
        <v>13</v>
      </c>
      <c r="F97" s="189" t="s">
        <v>934</v>
      </c>
      <c r="G97" s="187" t="s">
        <v>932</v>
      </c>
      <c r="H97" s="187" t="s">
        <v>693</v>
      </c>
      <c r="I97" s="189" t="s">
        <v>933</v>
      </c>
    </row>
    <row r="98" spans="1:9" ht="28.8" x14ac:dyDescent="0.3">
      <c r="A98" s="179" t="s">
        <v>192</v>
      </c>
      <c r="B98" s="186" t="s">
        <v>19</v>
      </c>
      <c r="C98" s="180">
        <v>670</v>
      </c>
      <c r="D98" s="187" t="s">
        <v>866</v>
      </c>
      <c r="E98" s="188">
        <v>13</v>
      </c>
      <c r="F98" s="189" t="s">
        <v>934</v>
      </c>
      <c r="G98" s="187" t="s">
        <v>932</v>
      </c>
      <c r="H98" s="187" t="s">
        <v>693</v>
      </c>
      <c r="I98" s="189" t="s">
        <v>933</v>
      </c>
    </row>
    <row r="99" spans="1:9" ht="72" x14ac:dyDescent="0.3">
      <c r="A99" s="179" t="s">
        <v>192</v>
      </c>
      <c r="B99" s="179" t="s">
        <v>20</v>
      </c>
      <c r="C99" s="180">
        <v>780</v>
      </c>
      <c r="D99" s="181" t="s">
        <v>866</v>
      </c>
      <c r="E99" s="180">
        <v>13</v>
      </c>
      <c r="F99" s="182" t="s">
        <v>935</v>
      </c>
      <c r="G99" s="181" t="s">
        <v>688</v>
      </c>
      <c r="H99" s="181" t="s">
        <v>693</v>
      </c>
      <c r="I99" s="182" t="s">
        <v>936</v>
      </c>
    </row>
    <row r="100" spans="1:9" ht="115.2" x14ac:dyDescent="0.3">
      <c r="A100" s="179" t="s">
        <v>192</v>
      </c>
      <c r="B100" s="179" t="s">
        <v>59</v>
      </c>
      <c r="C100" s="180">
        <v>858</v>
      </c>
      <c r="D100" s="181" t="s">
        <v>850</v>
      </c>
      <c r="E100" s="180">
        <v>12</v>
      </c>
      <c r="F100" s="182" t="s">
        <v>937</v>
      </c>
      <c r="G100" s="181" t="s">
        <v>688</v>
      </c>
      <c r="H100" s="181" t="s">
        <v>693</v>
      </c>
      <c r="I100" s="182" t="s">
        <v>938</v>
      </c>
    </row>
    <row r="101" spans="1:9" ht="86.4" x14ac:dyDescent="0.3">
      <c r="A101" s="179" t="s">
        <v>192</v>
      </c>
      <c r="B101" s="179" t="s">
        <v>213</v>
      </c>
      <c r="C101" s="180">
        <v>862</v>
      </c>
      <c r="D101" s="181" t="s">
        <v>810</v>
      </c>
      <c r="E101" s="180">
        <v>26</v>
      </c>
      <c r="F101" s="182" t="s">
        <v>939</v>
      </c>
      <c r="G101" s="181" t="s">
        <v>688</v>
      </c>
      <c r="H101" s="181" t="s">
        <v>693</v>
      </c>
      <c r="I101" s="182" t="s">
        <v>940</v>
      </c>
    </row>
    <row r="102" spans="1:9" ht="86.4" x14ac:dyDescent="0.3">
      <c r="A102" s="179" t="s">
        <v>185</v>
      </c>
      <c r="B102" s="179" t="s">
        <v>60</v>
      </c>
      <c r="C102" s="180">
        <v>12</v>
      </c>
      <c r="D102" s="181" t="s">
        <v>761</v>
      </c>
      <c r="E102" s="180">
        <v>14</v>
      </c>
      <c r="F102" s="182" t="s">
        <v>941</v>
      </c>
      <c r="G102" s="181" t="s">
        <v>688</v>
      </c>
      <c r="H102" s="181" t="s">
        <v>618</v>
      </c>
      <c r="I102" s="182" t="s">
        <v>942</v>
      </c>
    </row>
    <row r="103" spans="1:9" ht="100.8" x14ac:dyDescent="0.3">
      <c r="A103" s="179" t="s">
        <v>185</v>
      </c>
      <c r="B103" s="179" t="s">
        <v>61</v>
      </c>
      <c r="C103" s="180">
        <v>818</v>
      </c>
      <c r="D103" s="181" t="s">
        <v>774</v>
      </c>
      <c r="E103" s="180">
        <v>13</v>
      </c>
      <c r="F103" s="182" t="s">
        <v>943</v>
      </c>
      <c r="G103" s="181" t="s">
        <v>688</v>
      </c>
      <c r="H103" s="181" t="s">
        <v>848</v>
      </c>
      <c r="I103" s="182" t="s">
        <v>944</v>
      </c>
    </row>
    <row r="104" spans="1:9" ht="57.6" x14ac:dyDescent="0.3">
      <c r="A104" s="179" t="s">
        <v>185</v>
      </c>
      <c r="B104" s="179" t="s">
        <v>214</v>
      </c>
      <c r="C104" s="180">
        <v>434</v>
      </c>
      <c r="D104" s="181" t="s">
        <v>761</v>
      </c>
      <c r="E104" s="180">
        <v>14</v>
      </c>
      <c r="F104" s="182" t="s">
        <v>945</v>
      </c>
      <c r="G104" s="183">
        <v>0.5</v>
      </c>
      <c r="H104" s="181" t="s">
        <v>946</v>
      </c>
      <c r="I104" s="182" t="s">
        <v>947</v>
      </c>
    </row>
    <row r="105" spans="1:9" ht="302.39999999999998" x14ac:dyDescent="0.3">
      <c r="A105" s="179" t="s">
        <v>185</v>
      </c>
      <c r="B105" s="179" t="s">
        <v>62</v>
      </c>
      <c r="C105" s="180">
        <v>504</v>
      </c>
      <c r="D105" s="181" t="s">
        <v>761</v>
      </c>
      <c r="E105" s="180">
        <v>14</v>
      </c>
      <c r="F105" s="182" t="s">
        <v>948</v>
      </c>
      <c r="G105" s="191">
        <v>0.66700000000000004</v>
      </c>
      <c r="H105" s="181" t="s">
        <v>693</v>
      </c>
      <c r="I105" s="182" t="s">
        <v>949</v>
      </c>
    </row>
    <row r="106" spans="1:9" ht="57.6" x14ac:dyDescent="0.3">
      <c r="A106" s="179" t="s">
        <v>185</v>
      </c>
      <c r="B106" s="179" t="s">
        <v>63</v>
      </c>
      <c r="C106" s="180">
        <v>788</v>
      </c>
      <c r="D106" s="181" t="s">
        <v>950</v>
      </c>
      <c r="E106" s="180">
        <v>4</v>
      </c>
      <c r="F106" s="182" t="s">
        <v>951</v>
      </c>
      <c r="G106" s="181" t="s">
        <v>952</v>
      </c>
      <c r="H106" s="181" t="s">
        <v>693</v>
      </c>
      <c r="I106" s="182" t="s">
        <v>953</v>
      </c>
    </row>
    <row r="107" spans="1:9" ht="100.8" x14ac:dyDescent="0.3">
      <c r="A107" s="179" t="s">
        <v>186</v>
      </c>
      <c r="B107" s="179" t="s">
        <v>64</v>
      </c>
      <c r="C107" s="180">
        <v>242</v>
      </c>
      <c r="D107" s="181" t="s">
        <v>907</v>
      </c>
      <c r="E107" s="180">
        <v>12</v>
      </c>
      <c r="F107" s="182" t="s">
        <v>954</v>
      </c>
      <c r="G107" s="181" t="s">
        <v>688</v>
      </c>
      <c r="H107" s="181" t="s">
        <v>696</v>
      </c>
      <c r="I107" s="182" t="s">
        <v>955</v>
      </c>
    </row>
    <row r="108" spans="1:9" ht="72" x14ac:dyDescent="0.3">
      <c r="A108" s="179" t="s">
        <v>186</v>
      </c>
      <c r="B108" s="179" t="s">
        <v>626</v>
      </c>
      <c r="C108" s="180">
        <v>296</v>
      </c>
      <c r="D108" s="181" t="s">
        <v>850</v>
      </c>
      <c r="E108" s="180">
        <v>12</v>
      </c>
      <c r="F108" s="182" t="s">
        <v>956</v>
      </c>
      <c r="G108" s="181" t="s">
        <v>957</v>
      </c>
      <c r="H108" s="181" t="s">
        <v>696</v>
      </c>
      <c r="I108" s="182" t="s">
        <v>958</v>
      </c>
    </row>
    <row r="109" spans="1:9" ht="144" x14ac:dyDescent="0.3">
      <c r="A109" s="179" t="s">
        <v>186</v>
      </c>
      <c r="B109" s="186" t="s">
        <v>68</v>
      </c>
      <c r="C109" s="180">
        <v>598</v>
      </c>
      <c r="D109" s="187" t="s">
        <v>959</v>
      </c>
      <c r="E109" s="188" t="s">
        <v>960</v>
      </c>
      <c r="F109" s="189" t="s">
        <v>961</v>
      </c>
      <c r="G109" s="187" t="s">
        <v>629</v>
      </c>
      <c r="H109" s="187" t="s">
        <v>960</v>
      </c>
      <c r="I109" s="189" t="s">
        <v>962</v>
      </c>
    </row>
    <row r="110" spans="1:9" ht="100.8" x14ac:dyDescent="0.3">
      <c r="A110" s="179" t="s">
        <v>186</v>
      </c>
      <c r="B110" s="179" t="s">
        <v>70</v>
      </c>
      <c r="C110" s="180">
        <v>90</v>
      </c>
      <c r="D110" s="181" t="s">
        <v>850</v>
      </c>
      <c r="E110" s="180">
        <v>12</v>
      </c>
      <c r="F110" s="182" t="s">
        <v>963</v>
      </c>
      <c r="G110" s="181" t="s">
        <v>957</v>
      </c>
      <c r="H110" s="181" t="s">
        <v>696</v>
      </c>
      <c r="I110" s="182" t="s">
        <v>964</v>
      </c>
    </row>
    <row r="111" spans="1:9" ht="100.8" x14ac:dyDescent="0.3">
      <c r="A111" s="179" t="s">
        <v>186</v>
      </c>
      <c r="B111" s="179" t="s">
        <v>72</v>
      </c>
      <c r="C111" s="180">
        <v>548</v>
      </c>
      <c r="D111" s="181" t="s">
        <v>850</v>
      </c>
      <c r="E111" s="180">
        <v>12</v>
      </c>
      <c r="F111" s="182" t="s">
        <v>965</v>
      </c>
      <c r="G111" s="183">
        <v>0.66</v>
      </c>
      <c r="H111" s="181" t="s">
        <v>696</v>
      </c>
      <c r="I111" s="182" t="s">
        <v>966</v>
      </c>
    </row>
    <row r="112" spans="1:9" ht="100.8" x14ac:dyDescent="0.3">
      <c r="A112" s="179" t="s">
        <v>203</v>
      </c>
      <c r="B112" s="179" t="s">
        <v>95</v>
      </c>
      <c r="C112" s="180">
        <v>96</v>
      </c>
      <c r="D112" s="181" t="s">
        <v>967</v>
      </c>
      <c r="E112" s="180">
        <v>9</v>
      </c>
      <c r="F112" s="182" t="s">
        <v>968</v>
      </c>
      <c r="G112" s="183">
        <v>1</v>
      </c>
      <c r="H112" s="181" t="s">
        <v>696</v>
      </c>
      <c r="I112" s="182" t="s">
        <v>969</v>
      </c>
    </row>
    <row r="113" spans="1:9" ht="28.8" x14ac:dyDescent="0.3">
      <c r="A113" s="179" t="s">
        <v>203</v>
      </c>
      <c r="B113" s="179" t="s">
        <v>96</v>
      </c>
      <c r="C113" s="180">
        <v>116</v>
      </c>
      <c r="D113" s="181" t="s">
        <v>854</v>
      </c>
      <c r="E113" s="180">
        <v>13</v>
      </c>
      <c r="F113" s="182" t="s">
        <v>970</v>
      </c>
      <c r="G113" s="181" t="s">
        <v>971</v>
      </c>
      <c r="H113" s="181" t="s">
        <v>696</v>
      </c>
      <c r="I113" s="182" t="s">
        <v>972</v>
      </c>
    </row>
    <row r="114" spans="1:9" ht="72" x14ac:dyDescent="0.3">
      <c r="A114" s="179" t="s">
        <v>203</v>
      </c>
      <c r="B114" s="179" t="s">
        <v>97</v>
      </c>
      <c r="C114" s="180">
        <v>360</v>
      </c>
      <c r="D114" s="181" t="s">
        <v>774</v>
      </c>
      <c r="E114" s="180">
        <v>13</v>
      </c>
      <c r="F114" s="182" t="s">
        <v>973</v>
      </c>
      <c r="G114" s="181" t="s">
        <v>688</v>
      </c>
      <c r="H114" s="181" t="s">
        <v>696</v>
      </c>
      <c r="I114" s="182" t="s">
        <v>974</v>
      </c>
    </row>
    <row r="115" spans="1:9" ht="158.4" x14ac:dyDescent="0.3">
      <c r="A115" s="179" t="s">
        <v>203</v>
      </c>
      <c r="B115" s="179" t="s">
        <v>98</v>
      </c>
      <c r="C115" s="180">
        <v>418</v>
      </c>
      <c r="D115" s="181" t="s">
        <v>854</v>
      </c>
      <c r="E115" s="180">
        <v>13</v>
      </c>
      <c r="F115" s="182" t="s">
        <v>975</v>
      </c>
      <c r="G115" s="181" t="s">
        <v>688</v>
      </c>
      <c r="H115" s="181" t="s">
        <v>976</v>
      </c>
      <c r="I115" s="182" t="s">
        <v>977</v>
      </c>
    </row>
    <row r="116" spans="1:9" ht="115.2" x14ac:dyDescent="0.3">
      <c r="A116" s="179" t="s">
        <v>203</v>
      </c>
      <c r="B116" s="179" t="s">
        <v>99</v>
      </c>
      <c r="C116" s="180">
        <v>458</v>
      </c>
      <c r="D116" s="181" t="s">
        <v>877</v>
      </c>
      <c r="E116" s="180">
        <v>9</v>
      </c>
      <c r="F116" s="182" t="s">
        <v>978</v>
      </c>
      <c r="G116" s="181" t="s">
        <v>688</v>
      </c>
      <c r="H116" s="181" t="s">
        <v>696</v>
      </c>
      <c r="I116" s="182" t="s">
        <v>979</v>
      </c>
    </row>
    <row r="117" spans="1:9" ht="86.4" x14ac:dyDescent="0.3">
      <c r="A117" s="179" t="s">
        <v>203</v>
      </c>
      <c r="B117" s="179" t="s">
        <v>100</v>
      </c>
      <c r="C117" s="180">
        <v>104</v>
      </c>
      <c r="D117" s="181" t="s">
        <v>850</v>
      </c>
      <c r="E117" s="180">
        <v>12</v>
      </c>
      <c r="F117" s="182" t="s">
        <v>980</v>
      </c>
      <c r="G117" s="183">
        <v>0.66</v>
      </c>
      <c r="H117" s="181" t="s">
        <v>693</v>
      </c>
      <c r="I117" s="182" t="s">
        <v>981</v>
      </c>
    </row>
    <row r="118" spans="1:9" ht="144" x14ac:dyDescent="0.3">
      <c r="A118" s="179" t="s">
        <v>203</v>
      </c>
      <c r="B118" s="186" t="s">
        <v>101</v>
      </c>
      <c r="C118" s="180">
        <v>608</v>
      </c>
      <c r="D118" s="187" t="s">
        <v>982</v>
      </c>
      <c r="E118" s="188">
        <v>6</v>
      </c>
      <c r="F118" s="189" t="s">
        <v>983</v>
      </c>
      <c r="G118" s="187" t="s">
        <v>688</v>
      </c>
      <c r="H118" s="187" t="s">
        <v>976</v>
      </c>
      <c r="I118" s="189" t="s">
        <v>984</v>
      </c>
    </row>
    <row r="119" spans="1:9" ht="86.4" x14ac:dyDescent="0.3">
      <c r="A119" s="179" t="s">
        <v>203</v>
      </c>
      <c r="B119" s="186" t="s">
        <v>102</v>
      </c>
      <c r="C119" s="180">
        <v>702</v>
      </c>
      <c r="D119" s="187" t="s">
        <v>716</v>
      </c>
      <c r="E119" s="188">
        <v>16</v>
      </c>
      <c r="F119" s="189" t="s">
        <v>985</v>
      </c>
      <c r="G119" s="190">
        <v>1</v>
      </c>
      <c r="H119" s="187" t="s">
        <v>986</v>
      </c>
      <c r="I119" s="189" t="s">
        <v>987</v>
      </c>
    </row>
    <row r="120" spans="1:9" ht="216" x14ac:dyDescent="0.3">
      <c r="A120" s="179" t="s">
        <v>203</v>
      </c>
      <c r="B120" s="179" t="s">
        <v>103</v>
      </c>
      <c r="C120" s="180">
        <v>764</v>
      </c>
      <c r="D120" s="181" t="s">
        <v>854</v>
      </c>
      <c r="E120" s="180">
        <v>13</v>
      </c>
      <c r="F120" s="182" t="s">
        <v>988</v>
      </c>
      <c r="G120" s="183">
        <v>1</v>
      </c>
      <c r="H120" s="181" t="s">
        <v>890</v>
      </c>
      <c r="I120" s="182" t="s">
        <v>989</v>
      </c>
    </row>
    <row r="121" spans="1:9" ht="259.2" x14ac:dyDescent="0.3">
      <c r="A121" s="179" t="s">
        <v>203</v>
      </c>
      <c r="B121" s="179" t="s">
        <v>105</v>
      </c>
      <c r="C121" s="180">
        <v>704</v>
      </c>
      <c r="D121" s="181" t="s">
        <v>887</v>
      </c>
      <c r="E121" s="180">
        <v>17</v>
      </c>
      <c r="F121" s="182" t="s">
        <v>990</v>
      </c>
      <c r="G121" s="181" t="s">
        <v>688</v>
      </c>
      <c r="H121" s="181" t="s">
        <v>693</v>
      </c>
      <c r="I121" s="182" t="s">
        <v>991</v>
      </c>
    </row>
    <row r="122" spans="1:9" ht="43.2" x14ac:dyDescent="0.3">
      <c r="A122" s="179" t="s">
        <v>188</v>
      </c>
      <c r="B122" s="179" t="s">
        <v>106</v>
      </c>
      <c r="C122" s="180">
        <v>4</v>
      </c>
      <c r="D122" s="181" t="s">
        <v>854</v>
      </c>
      <c r="E122" s="180">
        <v>13</v>
      </c>
      <c r="F122" s="182" t="s">
        <v>992</v>
      </c>
      <c r="G122" s="181" t="s">
        <v>688</v>
      </c>
      <c r="H122" s="181" t="s">
        <v>696</v>
      </c>
      <c r="I122" s="182" t="s">
        <v>993</v>
      </c>
    </row>
    <row r="123" spans="1:9" ht="86.4" x14ac:dyDescent="0.3">
      <c r="A123" s="179" t="s">
        <v>188</v>
      </c>
      <c r="B123" s="179" t="s">
        <v>107</v>
      </c>
      <c r="C123" s="180">
        <v>50</v>
      </c>
      <c r="D123" s="181" t="s">
        <v>716</v>
      </c>
      <c r="E123" s="180">
        <v>16</v>
      </c>
      <c r="F123" s="182" t="s">
        <v>994</v>
      </c>
      <c r="G123" s="181" t="s">
        <v>688</v>
      </c>
      <c r="H123" s="181" t="s">
        <v>696</v>
      </c>
      <c r="I123" s="182" t="s">
        <v>995</v>
      </c>
    </row>
    <row r="124" spans="1:9" ht="57.6" x14ac:dyDescent="0.3">
      <c r="A124" s="179" t="s">
        <v>188</v>
      </c>
      <c r="B124" s="179" t="s">
        <v>109</v>
      </c>
      <c r="C124" s="180">
        <v>356</v>
      </c>
      <c r="D124" s="181" t="s">
        <v>850</v>
      </c>
      <c r="E124" s="180">
        <v>12</v>
      </c>
      <c r="F124" s="182" t="s">
        <v>996</v>
      </c>
      <c r="G124" s="181" t="s">
        <v>688</v>
      </c>
      <c r="H124" s="181" t="s">
        <v>696</v>
      </c>
      <c r="I124" s="182" t="s">
        <v>997</v>
      </c>
    </row>
    <row r="125" spans="1:9" ht="115.2" x14ac:dyDescent="0.3">
      <c r="A125" s="179" t="s">
        <v>188</v>
      </c>
      <c r="B125" s="179" t="s">
        <v>215</v>
      </c>
      <c r="C125" s="180">
        <v>364</v>
      </c>
      <c r="D125" s="181" t="s">
        <v>854</v>
      </c>
      <c r="E125" s="180">
        <v>12</v>
      </c>
      <c r="F125" s="182" t="s">
        <v>998</v>
      </c>
      <c r="G125" s="183">
        <v>0.66700000000000004</v>
      </c>
      <c r="H125" s="181" t="s">
        <v>693</v>
      </c>
      <c r="I125" s="182" t="s">
        <v>999</v>
      </c>
    </row>
    <row r="126" spans="1:9" ht="28.8" x14ac:dyDescent="0.3">
      <c r="A126" s="179" t="s">
        <v>188</v>
      </c>
      <c r="B126" s="179" t="s">
        <v>111</v>
      </c>
      <c r="C126" s="180">
        <v>524</v>
      </c>
      <c r="D126" s="181" t="s">
        <v>1000</v>
      </c>
      <c r="E126" s="180">
        <v>7</v>
      </c>
      <c r="F126" s="182" t="s">
        <v>1001</v>
      </c>
      <c r="G126" s="181" t="s">
        <v>688</v>
      </c>
      <c r="H126" s="181" t="s">
        <v>696</v>
      </c>
      <c r="I126" s="182" t="s">
        <v>1002</v>
      </c>
    </row>
    <row r="127" spans="1:9" ht="144" x14ac:dyDescent="0.3">
      <c r="A127" s="179" t="s">
        <v>188</v>
      </c>
      <c r="B127" s="186" t="s">
        <v>112</v>
      </c>
      <c r="C127" s="180">
        <v>586</v>
      </c>
      <c r="D127" s="187" t="s">
        <v>850</v>
      </c>
      <c r="E127" s="188">
        <v>12</v>
      </c>
      <c r="F127" s="189" t="s">
        <v>1003</v>
      </c>
      <c r="G127" s="187" t="s">
        <v>688</v>
      </c>
      <c r="H127" s="187" t="s">
        <v>696</v>
      </c>
      <c r="I127" s="189" t="s">
        <v>1004</v>
      </c>
    </row>
    <row r="128" spans="1:9" ht="172.8" x14ac:dyDescent="0.3">
      <c r="A128" s="179" t="s">
        <v>188</v>
      </c>
      <c r="B128" s="179" t="s">
        <v>113</v>
      </c>
      <c r="C128" s="180">
        <v>144</v>
      </c>
      <c r="D128" s="181" t="s">
        <v>1005</v>
      </c>
      <c r="E128" s="180">
        <v>12</v>
      </c>
      <c r="F128" s="182" t="s">
        <v>1006</v>
      </c>
      <c r="G128" s="181" t="s">
        <v>1007</v>
      </c>
      <c r="H128" s="181" t="s">
        <v>696</v>
      </c>
      <c r="I128" s="182" t="s">
        <v>1008</v>
      </c>
    </row>
    <row r="129" spans="1:9" ht="72" x14ac:dyDescent="0.3">
      <c r="A129" s="179" t="s">
        <v>190</v>
      </c>
      <c r="B129" s="179" t="s">
        <v>125</v>
      </c>
      <c r="C129" s="180">
        <v>24</v>
      </c>
      <c r="D129" s="181" t="s">
        <v>774</v>
      </c>
      <c r="E129" s="180">
        <v>13</v>
      </c>
      <c r="F129" s="182" t="s">
        <v>1009</v>
      </c>
      <c r="G129" s="181" t="s">
        <v>688</v>
      </c>
      <c r="H129" s="181" t="s">
        <v>693</v>
      </c>
      <c r="I129" s="182" t="s">
        <v>1010</v>
      </c>
    </row>
    <row r="130" spans="1:9" ht="43.2" x14ac:dyDescent="0.3">
      <c r="A130" s="179" t="s">
        <v>190</v>
      </c>
      <c r="B130" s="179" t="s">
        <v>126</v>
      </c>
      <c r="C130" s="180">
        <v>204</v>
      </c>
      <c r="D130" s="181" t="s">
        <v>761</v>
      </c>
      <c r="E130" s="180">
        <v>14</v>
      </c>
      <c r="F130" s="182" t="s">
        <v>1011</v>
      </c>
      <c r="G130" s="183">
        <v>1</v>
      </c>
      <c r="H130" s="181" t="s">
        <v>1012</v>
      </c>
      <c r="I130" s="182" t="s">
        <v>1013</v>
      </c>
    </row>
    <row r="131" spans="1:9" ht="57.6" x14ac:dyDescent="0.3">
      <c r="A131" s="179" t="s">
        <v>190</v>
      </c>
      <c r="B131" s="179" t="s">
        <v>127</v>
      </c>
      <c r="C131" s="180">
        <v>72</v>
      </c>
      <c r="D131" s="181" t="s">
        <v>850</v>
      </c>
      <c r="E131" s="180">
        <v>12</v>
      </c>
      <c r="F131" s="182" t="s">
        <v>1014</v>
      </c>
      <c r="G131" s="181" t="s">
        <v>971</v>
      </c>
      <c r="H131" s="181" t="s">
        <v>696</v>
      </c>
      <c r="I131" s="182" t="s">
        <v>1015</v>
      </c>
    </row>
    <row r="132" spans="1:9" ht="115.2" x14ac:dyDescent="0.3">
      <c r="A132" s="179" t="s">
        <v>190</v>
      </c>
      <c r="B132" s="179" t="s">
        <v>128</v>
      </c>
      <c r="C132" s="180">
        <v>854</v>
      </c>
      <c r="D132" s="181" t="s">
        <v>761</v>
      </c>
      <c r="E132" s="180">
        <v>14</v>
      </c>
      <c r="F132" s="182" t="s">
        <v>1016</v>
      </c>
      <c r="G132" s="181" t="s">
        <v>688</v>
      </c>
      <c r="H132" s="181" t="s">
        <v>890</v>
      </c>
      <c r="I132" s="182" t="s">
        <v>1017</v>
      </c>
    </row>
    <row r="133" spans="1:9" ht="144" x14ac:dyDescent="0.3">
      <c r="A133" s="179" t="s">
        <v>190</v>
      </c>
      <c r="B133" s="179" t="s">
        <v>129</v>
      </c>
      <c r="C133" s="180">
        <v>108</v>
      </c>
      <c r="D133" s="181" t="s">
        <v>850</v>
      </c>
      <c r="E133" s="180">
        <v>12</v>
      </c>
      <c r="F133" s="182" t="s">
        <v>1018</v>
      </c>
      <c r="G133" s="181" t="s">
        <v>688</v>
      </c>
      <c r="H133" s="181" t="s">
        <v>693</v>
      </c>
      <c r="I133" s="182" t="s">
        <v>1019</v>
      </c>
    </row>
    <row r="134" spans="1:9" ht="100.8" x14ac:dyDescent="0.3">
      <c r="A134" s="179" t="s">
        <v>190</v>
      </c>
      <c r="B134" s="179" t="s">
        <v>219</v>
      </c>
      <c r="C134" s="180">
        <v>132</v>
      </c>
      <c r="D134" s="181" t="s">
        <v>877</v>
      </c>
      <c r="E134" s="180">
        <v>9</v>
      </c>
      <c r="F134" s="182" t="s">
        <v>1020</v>
      </c>
      <c r="G134" s="181" t="s">
        <v>732</v>
      </c>
      <c r="H134" s="181" t="s">
        <v>890</v>
      </c>
      <c r="I134" s="182" t="s">
        <v>1021</v>
      </c>
    </row>
    <row r="135" spans="1:9" ht="144" x14ac:dyDescent="0.3">
      <c r="A135" s="179" t="s">
        <v>190</v>
      </c>
      <c r="B135" s="179" t="s">
        <v>130</v>
      </c>
      <c r="C135" s="180">
        <v>120</v>
      </c>
      <c r="D135" s="181" t="s">
        <v>761</v>
      </c>
      <c r="E135" s="180">
        <v>14</v>
      </c>
      <c r="F135" s="182" t="s">
        <v>1022</v>
      </c>
      <c r="G135" s="181" t="s">
        <v>688</v>
      </c>
      <c r="H135" s="181" t="s">
        <v>1023</v>
      </c>
      <c r="I135" s="182" t="s">
        <v>1024</v>
      </c>
    </row>
    <row r="136" spans="1:9" ht="100.8" x14ac:dyDescent="0.3">
      <c r="A136" s="179" t="s">
        <v>190</v>
      </c>
      <c r="B136" s="179" t="s">
        <v>131</v>
      </c>
      <c r="C136" s="180">
        <v>140</v>
      </c>
      <c r="D136" s="181" t="s">
        <v>761</v>
      </c>
      <c r="E136" s="180">
        <v>14</v>
      </c>
      <c r="F136" s="182" t="s">
        <v>1025</v>
      </c>
      <c r="G136" s="181" t="s">
        <v>971</v>
      </c>
      <c r="H136" s="181" t="s">
        <v>693</v>
      </c>
      <c r="I136" s="182" t="s">
        <v>1026</v>
      </c>
    </row>
    <row r="137" spans="1:9" ht="86.4" x14ac:dyDescent="0.3">
      <c r="A137" s="179" t="s">
        <v>190</v>
      </c>
      <c r="B137" s="179" t="s">
        <v>132</v>
      </c>
      <c r="C137" s="180">
        <v>148</v>
      </c>
      <c r="D137" s="181" t="s">
        <v>761</v>
      </c>
      <c r="E137" s="180">
        <v>14</v>
      </c>
      <c r="F137" s="182" t="s">
        <v>1027</v>
      </c>
      <c r="G137" s="183">
        <v>0.5</v>
      </c>
      <c r="H137" s="181" t="s">
        <v>693</v>
      </c>
      <c r="I137" s="182" t="s">
        <v>1028</v>
      </c>
    </row>
    <row r="138" spans="1:9" ht="129.6" x14ac:dyDescent="0.3">
      <c r="A138" s="179" t="s">
        <v>190</v>
      </c>
      <c r="B138" s="179" t="s">
        <v>133</v>
      </c>
      <c r="C138" s="180">
        <v>174</v>
      </c>
      <c r="D138" s="181" t="s">
        <v>761</v>
      </c>
      <c r="E138" s="180">
        <v>14</v>
      </c>
      <c r="F138" s="182" t="s">
        <v>1029</v>
      </c>
      <c r="G138" s="181" t="s">
        <v>688</v>
      </c>
      <c r="H138" s="181" t="s">
        <v>696</v>
      </c>
      <c r="I138" s="182" t="s">
        <v>1030</v>
      </c>
    </row>
    <row r="139" spans="1:9" ht="129.6" x14ac:dyDescent="0.3">
      <c r="A139" s="179" t="s">
        <v>190</v>
      </c>
      <c r="B139" s="179" t="s">
        <v>134</v>
      </c>
      <c r="C139" s="180">
        <v>178</v>
      </c>
      <c r="D139" s="181" t="s">
        <v>722</v>
      </c>
      <c r="E139" s="180">
        <v>15</v>
      </c>
      <c r="F139" s="182" t="s">
        <v>1031</v>
      </c>
      <c r="G139" s="181" t="s">
        <v>688</v>
      </c>
      <c r="H139" s="181" t="s">
        <v>890</v>
      </c>
      <c r="I139" s="182" t="s">
        <v>1032</v>
      </c>
    </row>
    <row r="140" spans="1:9" ht="72" x14ac:dyDescent="0.3">
      <c r="A140" s="179" t="s">
        <v>190</v>
      </c>
      <c r="B140" s="179" t="s">
        <v>220</v>
      </c>
      <c r="C140" s="180">
        <v>180</v>
      </c>
      <c r="D140" s="181" t="s">
        <v>761</v>
      </c>
      <c r="E140" s="180">
        <v>14</v>
      </c>
      <c r="F140" s="182" t="s">
        <v>1033</v>
      </c>
      <c r="G140" s="192">
        <v>0.66700000000000004</v>
      </c>
      <c r="H140" s="181" t="s">
        <v>696</v>
      </c>
      <c r="I140" s="182" t="s">
        <v>1034</v>
      </c>
    </row>
    <row r="141" spans="1:9" ht="72" x14ac:dyDescent="0.3">
      <c r="A141" s="179" t="s">
        <v>190</v>
      </c>
      <c r="B141" s="179" t="s">
        <v>136</v>
      </c>
      <c r="C141" s="180">
        <v>262</v>
      </c>
      <c r="D141" s="181" t="s">
        <v>761</v>
      </c>
      <c r="E141" s="180">
        <v>14</v>
      </c>
      <c r="F141" s="182" t="s">
        <v>1035</v>
      </c>
      <c r="G141" s="183">
        <v>0.5</v>
      </c>
      <c r="H141" s="181" t="s">
        <v>1036</v>
      </c>
      <c r="I141" s="182" t="s">
        <v>1037</v>
      </c>
    </row>
    <row r="142" spans="1:9" ht="100.8" x14ac:dyDescent="0.3">
      <c r="A142" s="179" t="s">
        <v>190</v>
      </c>
      <c r="B142" s="179" t="s">
        <v>137</v>
      </c>
      <c r="C142" s="180">
        <v>226</v>
      </c>
      <c r="D142" s="181" t="s">
        <v>850</v>
      </c>
      <c r="E142" s="180">
        <v>12</v>
      </c>
      <c r="F142" s="182" t="s">
        <v>1038</v>
      </c>
      <c r="G142" s="181" t="s">
        <v>746</v>
      </c>
      <c r="H142" s="181" t="s">
        <v>693</v>
      </c>
      <c r="I142" s="182" t="s">
        <v>1039</v>
      </c>
    </row>
    <row r="143" spans="1:9" ht="86.4" x14ac:dyDescent="0.3">
      <c r="A143" s="179" t="s">
        <v>190</v>
      </c>
      <c r="B143" s="179" t="s">
        <v>138</v>
      </c>
      <c r="C143" s="180">
        <v>232</v>
      </c>
      <c r="D143" s="181" t="s">
        <v>877</v>
      </c>
      <c r="E143" s="180">
        <v>9</v>
      </c>
      <c r="F143" s="182" t="s">
        <v>1040</v>
      </c>
      <c r="G143" s="181" t="s">
        <v>728</v>
      </c>
      <c r="H143" s="181" t="s">
        <v>696</v>
      </c>
      <c r="I143" s="182" t="s">
        <v>1041</v>
      </c>
    </row>
    <row r="144" spans="1:9" ht="129.6" x14ac:dyDescent="0.3">
      <c r="A144" s="179" t="s">
        <v>190</v>
      </c>
      <c r="B144" s="179" t="s">
        <v>139</v>
      </c>
      <c r="C144" s="180">
        <v>231</v>
      </c>
      <c r="D144" s="181" t="s">
        <v>854</v>
      </c>
      <c r="E144" s="180">
        <v>13</v>
      </c>
      <c r="F144" s="182" t="s">
        <v>1042</v>
      </c>
      <c r="G144" s="181" t="s">
        <v>688</v>
      </c>
      <c r="H144" s="181" t="s">
        <v>696</v>
      </c>
      <c r="I144" s="182" t="s">
        <v>1043</v>
      </c>
    </row>
    <row r="145" spans="1:9" ht="72" x14ac:dyDescent="0.3">
      <c r="A145" s="179" t="s">
        <v>190</v>
      </c>
      <c r="B145" s="179" t="s">
        <v>140</v>
      </c>
      <c r="C145" s="180">
        <v>266</v>
      </c>
      <c r="D145" s="181" t="s">
        <v>761</v>
      </c>
      <c r="E145" s="180">
        <v>14</v>
      </c>
      <c r="F145" s="182" t="s">
        <v>1044</v>
      </c>
      <c r="G145" s="181" t="s">
        <v>688</v>
      </c>
      <c r="H145" s="181" t="s">
        <v>693</v>
      </c>
      <c r="I145" s="182" t="s">
        <v>1045</v>
      </c>
    </row>
    <row r="146" spans="1:9" ht="43.2" x14ac:dyDescent="0.3">
      <c r="A146" s="179" t="s">
        <v>190</v>
      </c>
      <c r="B146" s="179" t="s">
        <v>141</v>
      </c>
      <c r="C146" s="180">
        <v>270</v>
      </c>
      <c r="D146" s="181" t="s">
        <v>850</v>
      </c>
      <c r="E146" s="180">
        <v>12</v>
      </c>
      <c r="F146" s="182" t="s">
        <v>1046</v>
      </c>
      <c r="G146" s="181" t="s">
        <v>688</v>
      </c>
      <c r="H146" s="181" t="s">
        <v>696</v>
      </c>
      <c r="I146" s="182" t="s">
        <v>1047</v>
      </c>
    </row>
    <row r="147" spans="1:9" ht="72" x14ac:dyDescent="0.3">
      <c r="A147" s="179" t="s">
        <v>190</v>
      </c>
      <c r="B147" s="179" t="s">
        <v>142</v>
      </c>
      <c r="C147" s="180">
        <v>288</v>
      </c>
      <c r="D147" s="181" t="s">
        <v>850</v>
      </c>
      <c r="E147" s="180">
        <v>12</v>
      </c>
      <c r="F147" s="182" t="s">
        <v>1048</v>
      </c>
      <c r="G147" s="181" t="s">
        <v>688</v>
      </c>
      <c r="H147" s="181" t="s">
        <v>696</v>
      </c>
      <c r="I147" s="182" t="s">
        <v>1049</v>
      </c>
    </row>
    <row r="148" spans="1:9" ht="43.2" x14ac:dyDescent="0.3">
      <c r="A148" s="179" t="s">
        <v>190</v>
      </c>
      <c r="B148" s="179" t="s">
        <v>143</v>
      </c>
      <c r="C148" s="180">
        <v>324</v>
      </c>
      <c r="D148" s="181" t="s">
        <v>761</v>
      </c>
      <c r="E148" s="180">
        <v>14</v>
      </c>
      <c r="F148" s="182" t="s">
        <v>1050</v>
      </c>
      <c r="G148" s="181" t="s">
        <v>688</v>
      </c>
      <c r="H148" s="181" t="s">
        <v>848</v>
      </c>
      <c r="I148" s="182" t="s">
        <v>1051</v>
      </c>
    </row>
    <row r="149" spans="1:9" ht="72" x14ac:dyDescent="0.3">
      <c r="A149" s="179" t="s">
        <v>190</v>
      </c>
      <c r="B149" s="179" t="s">
        <v>144</v>
      </c>
      <c r="C149" s="180">
        <v>624</v>
      </c>
      <c r="D149" s="181" t="s">
        <v>877</v>
      </c>
      <c r="E149" s="180">
        <v>9</v>
      </c>
      <c r="F149" s="182" t="s">
        <v>1052</v>
      </c>
      <c r="G149" s="181" t="s">
        <v>688</v>
      </c>
      <c r="H149" s="181" t="s">
        <v>848</v>
      </c>
      <c r="I149" s="182" t="s">
        <v>1053</v>
      </c>
    </row>
    <row r="150" spans="1:9" ht="43.2" x14ac:dyDescent="0.3">
      <c r="A150" s="179" t="s">
        <v>190</v>
      </c>
      <c r="B150" s="179" t="s">
        <v>145</v>
      </c>
      <c r="C150" s="180">
        <v>404</v>
      </c>
      <c r="D150" s="181" t="s">
        <v>774</v>
      </c>
      <c r="E150" s="180">
        <v>13</v>
      </c>
      <c r="F150" s="182" t="s">
        <v>1054</v>
      </c>
      <c r="G150" s="181" t="s">
        <v>688</v>
      </c>
      <c r="H150" s="181" t="s">
        <v>696</v>
      </c>
      <c r="I150" s="182" t="s">
        <v>1055</v>
      </c>
    </row>
    <row r="151" spans="1:9" ht="43.2" x14ac:dyDescent="0.3">
      <c r="A151" s="179" t="s">
        <v>190</v>
      </c>
      <c r="B151" s="179" t="s">
        <v>146</v>
      </c>
      <c r="C151" s="180">
        <v>426</v>
      </c>
      <c r="D151" s="181" t="s">
        <v>850</v>
      </c>
      <c r="E151" s="180">
        <v>12</v>
      </c>
      <c r="F151" s="182" t="s">
        <v>1056</v>
      </c>
      <c r="G151" s="181" t="s">
        <v>629</v>
      </c>
      <c r="H151" s="181" t="s">
        <v>960</v>
      </c>
      <c r="I151" s="182" t="s">
        <v>1057</v>
      </c>
    </row>
    <row r="152" spans="1:9" ht="86.4" x14ac:dyDescent="0.3">
      <c r="A152" s="179" t="s">
        <v>190</v>
      </c>
      <c r="B152" s="179" t="s">
        <v>148</v>
      </c>
      <c r="C152" s="180">
        <v>450</v>
      </c>
      <c r="D152" s="181" t="s">
        <v>761</v>
      </c>
      <c r="E152" s="180">
        <v>14</v>
      </c>
      <c r="F152" s="182" t="s">
        <v>1058</v>
      </c>
      <c r="G152" s="181" t="s">
        <v>688</v>
      </c>
      <c r="H152" s="181" t="s">
        <v>1059</v>
      </c>
      <c r="I152" s="182" t="s">
        <v>1060</v>
      </c>
    </row>
    <row r="153" spans="1:9" ht="72" x14ac:dyDescent="0.3">
      <c r="A153" s="179" t="s">
        <v>190</v>
      </c>
      <c r="B153" s="179" t="s">
        <v>149</v>
      </c>
      <c r="C153" s="180">
        <v>454</v>
      </c>
      <c r="D153" s="181" t="s">
        <v>1061</v>
      </c>
      <c r="E153" s="180">
        <v>8</v>
      </c>
      <c r="F153" s="182" t="s">
        <v>1062</v>
      </c>
      <c r="G153" s="181" t="s">
        <v>688</v>
      </c>
      <c r="H153" s="181" t="s">
        <v>696</v>
      </c>
      <c r="I153" s="182" t="s">
        <v>1063</v>
      </c>
    </row>
    <row r="154" spans="1:9" ht="100.8" x14ac:dyDescent="0.3">
      <c r="A154" s="179" t="s">
        <v>190</v>
      </c>
      <c r="B154" s="179" t="s">
        <v>150</v>
      </c>
      <c r="C154" s="180">
        <v>466</v>
      </c>
      <c r="D154" s="181" t="s">
        <v>761</v>
      </c>
      <c r="E154" s="180">
        <v>14</v>
      </c>
      <c r="F154" s="182" t="s">
        <v>1064</v>
      </c>
      <c r="G154" s="181" t="s">
        <v>688</v>
      </c>
      <c r="H154" s="181" t="s">
        <v>693</v>
      </c>
      <c r="I154" s="182" t="s">
        <v>1065</v>
      </c>
    </row>
    <row r="155" spans="1:9" ht="86.4" x14ac:dyDescent="0.3">
      <c r="A155" s="179" t="s">
        <v>190</v>
      </c>
      <c r="B155" s="179" t="s">
        <v>151</v>
      </c>
      <c r="C155" s="180">
        <v>478</v>
      </c>
      <c r="D155" s="181" t="s">
        <v>761</v>
      </c>
      <c r="E155" s="180">
        <v>14</v>
      </c>
      <c r="F155" s="182" t="s">
        <v>1066</v>
      </c>
      <c r="G155" s="181" t="s">
        <v>688</v>
      </c>
      <c r="H155" s="181" t="s">
        <v>693</v>
      </c>
      <c r="I155" s="182" t="s">
        <v>1067</v>
      </c>
    </row>
    <row r="156" spans="1:9" ht="345.6" x14ac:dyDescent="0.3">
      <c r="A156" s="179" t="s">
        <v>190</v>
      </c>
      <c r="B156" s="179" t="s">
        <v>152</v>
      </c>
      <c r="C156" s="180">
        <v>480</v>
      </c>
      <c r="D156" s="181" t="s">
        <v>850</v>
      </c>
      <c r="E156" s="180">
        <v>12</v>
      </c>
      <c r="F156" s="182" t="s">
        <v>1068</v>
      </c>
      <c r="G156" s="181" t="s">
        <v>688</v>
      </c>
      <c r="H156" s="181" t="s">
        <v>696</v>
      </c>
      <c r="I156" s="182" t="s">
        <v>1069</v>
      </c>
    </row>
    <row r="157" spans="1:9" ht="57.6" x14ac:dyDescent="0.3">
      <c r="A157" s="179" t="s">
        <v>190</v>
      </c>
      <c r="B157" s="179" t="s">
        <v>153</v>
      </c>
      <c r="C157" s="180">
        <v>508</v>
      </c>
      <c r="D157" s="181" t="s">
        <v>877</v>
      </c>
      <c r="E157" s="180">
        <v>9</v>
      </c>
      <c r="F157" s="182" t="s">
        <v>1070</v>
      </c>
      <c r="G157" s="181" t="s">
        <v>688</v>
      </c>
      <c r="H157" s="181" t="s">
        <v>693</v>
      </c>
      <c r="I157" s="182" t="s">
        <v>1071</v>
      </c>
    </row>
    <row r="158" spans="1:9" ht="316.8" x14ac:dyDescent="0.3">
      <c r="A158" s="179" t="s">
        <v>190</v>
      </c>
      <c r="B158" s="179" t="s">
        <v>154</v>
      </c>
      <c r="C158" s="180">
        <v>516</v>
      </c>
      <c r="D158" s="181" t="s">
        <v>850</v>
      </c>
      <c r="E158" s="180">
        <v>12</v>
      </c>
      <c r="F158" s="182" t="s">
        <v>1072</v>
      </c>
      <c r="G158" s="183">
        <v>1</v>
      </c>
      <c r="H158" s="181" t="s">
        <v>1073</v>
      </c>
      <c r="I158" s="182" t="s">
        <v>1074</v>
      </c>
    </row>
    <row r="159" spans="1:9" ht="129.6" x14ac:dyDescent="0.3">
      <c r="A159" s="179" t="s">
        <v>190</v>
      </c>
      <c r="B159" s="186" t="s">
        <v>155</v>
      </c>
      <c r="C159" s="180">
        <v>562</v>
      </c>
      <c r="D159" s="187" t="s">
        <v>761</v>
      </c>
      <c r="E159" s="188">
        <v>14</v>
      </c>
      <c r="F159" s="189" t="s">
        <v>1075</v>
      </c>
      <c r="G159" s="187" t="s">
        <v>688</v>
      </c>
      <c r="H159" s="187" t="s">
        <v>848</v>
      </c>
      <c r="I159" s="189" t="s">
        <v>1076</v>
      </c>
    </row>
    <row r="160" spans="1:9" ht="158.4" x14ac:dyDescent="0.3">
      <c r="A160" s="179" t="s">
        <v>190</v>
      </c>
      <c r="B160" s="186" t="s">
        <v>156</v>
      </c>
      <c r="C160" s="180">
        <v>566</v>
      </c>
      <c r="D160" s="187" t="s">
        <v>850</v>
      </c>
      <c r="E160" s="188">
        <v>12</v>
      </c>
      <c r="F160" s="189" t="s">
        <v>1077</v>
      </c>
      <c r="G160" s="187" t="s">
        <v>971</v>
      </c>
      <c r="H160" s="187" t="s">
        <v>696</v>
      </c>
      <c r="I160" s="189" t="s">
        <v>1078</v>
      </c>
    </row>
    <row r="161" spans="1:9" ht="43.2" x14ac:dyDescent="0.3">
      <c r="A161" s="179" t="s">
        <v>190</v>
      </c>
      <c r="B161" s="186" t="s">
        <v>158</v>
      </c>
      <c r="C161" s="180">
        <v>646</v>
      </c>
      <c r="D161" s="187" t="s">
        <v>850</v>
      </c>
      <c r="E161" s="188">
        <v>12</v>
      </c>
      <c r="F161" s="189" t="s">
        <v>1079</v>
      </c>
      <c r="G161" s="187" t="s">
        <v>1080</v>
      </c>
      <c r="H161" s="187" t="s">
        <v>696</v>
      </c>
      <c r="I161" s="189" t="s">
        <v>1081</v>
      </c>
    </row>
    <row r="162" spans="1:9" ht="28.8" x14ac:dyDescent="0.3">
      <c r="A162" s="179" t="s">
        <v>190</v>
      </c>
      <c r="B162" s="186" t="s">
        <v>159</v>
      </c>
      <c r="C162" s="180">
        <v>678</v>
      </c>
      <c r="D162" s="187" t="s">
        <v>877</v>
      </c>
      <c r="E162" s="188">
        <v>9</v>
      </c>
      <c r="F162" s="189" t="s">
        <v>1082</v>
      </c>
      <c r="G162" s="187" t="s">
        <v>688</v>
      </c>
      <c r="H162" s="187" t="s">
        <v>693</v>
      </c>
      <c r="I162" s="189" t="s">
        <v>1083</v>
      </c>
    </row>
    <row r="163" spans="1:9" ht="43.2" x14ac:dyDescent="0.3">
      <c r="A163" s="179" t="s">
        <v>190</v>
      </c>
      <c r="B163" s="186" t="s">
        <v>160</v>
      </c>
      <c r="C163" s="180">
        <v>686</v>
      </c>
      <c r="D163" s="187" t="s">
        <v>761</v>
      </c>
      <c r="E163" s="188">
        <v>14</v>
      </c>
      <c r="F163" s="189" t="s">
        <v>1084</v>
      </c>
      <c r="G163" s="187" t="s">
        <v>688</v>
      </c>
      <c r="H163" s="187" t="s">
        <v>693</v>
      </c>
      <c r="I163" s="189" t="s">
        <v>1085</v>
      </c>
    </row>
    <row r="164" spans="1:9" ht="43.2" x14ac:dyDescent="0.3">
      <c r="A164" s="179" t="s">
        <v>190</v>
      </c>
      <c r="B164" s="186" t="s">
        <v>1086</v>
      </c>
      <c r="C164" s="180">
        <v>690</v>
      </c>
      <c r="D164" s="187" t="s">
        <v>761</v>
      </c>
      <c r="E164" s="188">
        <v>14</v>
      </c>
      <c r="F164" s="189" t="s">
        <v>1087</v>
      </c>
      <c r="G164" s="187" t="s">
        <v>1088</v>
      </c>
      <c r="H164" s="187" t="s">
        <v>693</v>
      </c>
      <c r="I164" s="189" t="s">
        <v>1089</v>
      </c>
    </row>
    <row r="165" spans="1:9" x14ac:dyDescent="0.3">
      <c r="A165" s="179" t="s">
        <v>190</v>
      </c>
      <c r="B165" s="179" t="s">
        <v>161</v>
      </c>
      <c r="C165" s="180">
        <v>694</v>
      </c>
      <c r="D165" s="181" t="s">
        <v>907</v>
      </c>
      <c r="E165" s="180">
        <v>12</v>
      </c>
      <c r="F165" s="182"/>
      <c r="G165" s="183">
        <v>1</v>
      </c>
      <c r="H165" s="181" t="s">
        <v>696</v>
      </c>
      <c r="I165" s="182"/>
    </row>
    <row r="166" spans="1:9" ht="28.8" x14ac:dyDescent="0.3">
      <c r="A166" s="179" t="s">
        <v>190</v>
      </c>
      <c r="B166" s="179" t="s">
        <v>162</v>
      </c>
      <c r="C166" s="180">
        <v>706</v>
      </c>
      <c r="D166" s="181" t="s">
        <v>761</v>
      </c>
      <c r="E166" s="180">
        <v>14</v>
      </c>
      <c r="F166" s="182" t="s">
        <v>1090</v>
      </c>
      <c r="G166" s="181" t="s">
        <v>971</v>
      </c>
      <c r="H166" s="181" t="s">
        <v>696</v>
      </c>
      <c r="I166" s="182" t="s">
        <v>1091</v>
      </c>
    </row>
    <row r="167" spans="1:9" ht="72" x14ac:dyDescent="0.3">
      <c r="A167" s="179" t="s">
        <v>190</v>
      </c>
      <c r="B167" s="179" t="s">
        <v>163</v>
      </c>
      <c r="C167" s="180">
        <v>710</v>
      </c>
      <c r="D167" s="181" t="s">
        <v>887</v>
      </c>
      <c r="E167" s="180">
        <v>17</v>
      </c>
      <c r="F167" s="182" t="s">
        <v>1092</v>
      </c>
      <c r="G167" s="183">
        <v>0.6</v>
      </c>
      <c r="H167" s="181" t="s">
        <v>1093</v>
      </c>
      <c r="I167" s="182" t="s">
        <v>1094</v>
      </c>
    </row>
    <row r="168" spans="1:9" ht="86.4" x14ac:dyDescent="0.3">
      <c r="A168" s="179" t="s">
        <v>190</v>
      </c>
      <c r="B168" s="179" t="s">
        <v>164</v>
      </c>
      <c r="C168" s="180">
        <v>729</v>
      </c>
      <c r="D168" s="181" t="s">
        <v>1061</v>
      </c>
      <c r="E168" s="180">
        <v>8</v>
      </c>
      <c r="F168" s="182" t="s">
        <v>1095</v>
      </c>
      <c r="G168" s="181" t="s">
        <v>688</v>
      </c>
      <c r="H168" s="181" t="s">
        <v>696</v>
      </c>
      <c r="I168" s="182" t="s">
        <v>1096</v>
      </c>
    </row>
    <row r="169" spans="1:9" ht="72" x14ac:dyDescent="0.3">
      <c r="A169" s="179" t="s">
        <v>190</v>
      </c>
      <c r="B169" s="179" t="s">
        <v>165</v>
      </c>
      <c r="C169" s="180">
        <v>748</v>
      </c>
      <c r="D169" s="181" t="s">
        <v>850</v>
      </c>
      <c r="E169" s="180">
        <v>12</v>
      </c>
      <c r="F169" s="182" t="s">
        <v>1097</v>
      </c>
      <c r="G169" s="181" t="s">
        <v>1098</v>
      </c>
      <c r="H169" s="181" t="s">
        <v>696</v>
      </c>
      <c r="I169" s="182" t="s">
        <v>1099</v>
      </c>
    </row>
    <row r="170" spans="1:9" ht="43.2" x14ac:dyDescent="0.3">
      <c r="A170" s="179" t="s">
        <v>190</v>
      </c>
      <c r="B170" s="179" t="s">
        <v>166</v>
      </c>
      <c r="C170" s="180">
        <v>768</v>
      </c>
      <c r="D170" s="181" t="s">
        <v>761</v>
      </c>
      <c r="E170" s="180">
        <v>14</v>
      </c>
      <c r="F170" s="182" t="s">
        <v>1100</v>
      </c>
      <c r="G170" s="181" t="s">
        <v>688</v>
      </c>
      <c r="H170" s="181" t="s">
        <v>848</v>
      </c>
      <c r="I170" s="182" t="s">
        <v>1101</v>
      </c>
    </row>
    <row r="171" spans="1:9" ht="115.2" x14ac:dyDescent="0.3">
      <c r="A171" s="179" t="s">
        <v>190</v>
      </c>
      <c r="B171" s="179" t="s">
        <v>167</v>
      </c>
      <c r="C171" s="180">
        <v>800</v>
      </c>
      <c r="D171" s="181" t="s">
        <v>1102</v>
      </c>
      <c r="E171" s="180">
        <v>9</v>
      </c>
      <c r="F171" s="182" t="s">
        <v>1103</v>
      </c>
      <c r="G171" s="181" t="s">
        <v>688</v>
      </c>
      <c r="H171" s="181" t="s">
        <v>696</v>
      </c>
      <c r="I171" s="182" t="s">
        <v>1104</v>
      </c>
    </row>
    <row r="172" spans="1:9" ht="100.8" x14ac:dyDescent="0.3">
      <c r="A172" s="179" t="s">
        <v>190</v>
      </c>
      <c r="B172" s="179" t="s">
        <v>206</v>
      </c>
      <c r="C172" s="180">
        <v>834</v>
      </c>
      <c r="D172" s="181" t="s">
        <v>907</v>
      </c>
      <c r="E172" s="180">
        <v>12</v>
      </c>
      <c r="F172" s="182" t="s">
        <v>1105</v>
      </c>
      <c r="G172" s="181" t="s">
        <v>688</v>
      </c>
      <c r="H172" s="181" t="s">
        <v>696</v>
      </c>
      <c r="I172" s="182" t="s">
        <v>1106</v>
      </c>
    </row>
    <row r="173" spans="1:9" x14ac:dyDescent="0.3">
      <c r="A173" s="179" t="s">
        <v>190</v>
      </c>
      <c r="B173" s="179" t="s">
        <v>168</v>
      </c>
      <c r="C173" s="180">
        <v>894</v>
      </c>
      <c r="D173" s="181" t="s">
        <v>850</v>
      </c>
      <c r="E173" s="180">
        <v>12</v>
      </c>
      <c r="F173" s="182" t="s">
        <v>1079</v>
      </c>
      <c r="G173" s="181" t="s">
        <v>688</v>
      </c>
      <c r="H173" s="181" t="s">
        <v>696</v>
      </c>
      <c r="I173" s="182" t="s">
        <v>1047</v>
      </c>
    </row>
    <row r="174" spans="1:9" ht="28.8" x14ac:dyDescent="0.3">
      <c r="A174" s="179" t="s">
        <v>190</v>
      </c>
      <c r="B174" s="179" t="s">
        <v>169</v>
      </c>
      <c r="C174" s="180">
        <v>716</v>
      </c>
      <c r="D174" s="181" t="s">
        <v>1107</v>
      </c>
      <c r="E174" s="180">
        <v>14</v>
      </c>
      <c r="F174" s="182" t="s">
        <v>1108</v>
      </c>
      <c r="G174" s="181" t="s">
        <v>688</v>
      </c>
      <c r="H174" s="181" t="s">
        <v>696</v>
      </c>
      <c r="I174" s="182" t="s">
        <v>1109</v>
      </c>
    </row>
    <row r="175" spans="1:9" ht="115.2" x14ac:dyDescent="0.3">
      <c r="A175" s="179" t="s">
        <v>191</v>
      </c>
      <c r="B175" s="179" t="s">
        <v>170</v>
      </c>
      <c r="C175" s="180">
        <v>48</v>
      </c>
      <c r="D175" s="181" t="s">
        <v>1110</v>
      </c>
      <c r="E175" s="180">
        <v>9</v>
      </c>
      <c r="F175" s="182" t="s">
        <v>1111</v>
      </c>
      <c r="G175" s="183">
        <v>1</v>
      </c>
      <c r="H175" s="181" t="s">
        <v>696</v>
      </c>
      <c r="I175" s="182" t="s">
        <v>1112</v>
      </c>
    </row>
    <row r="176" spans="1:9" ht="115.2" x14ac:dyDescent="0.3">
      <c r="A176" s="179" t="s">
        <v>191</v>
      </c>
      <c r="B176" s="179" t="s">
        <v>171</v>
      </c>
      <c r="C176" s="180">
        <v>368</v>
      </c>
      <c r="D176" s="181" t="s">
        <v>1113</v>
      </c>
      <c r="E176" s="180">
        <v>9</v>
      </c>
      <c r="F176" s="182" t="s">
        <v>1114</v>
      </c>
      <c r="G176" s="181" t="s">
        <v>688</v>
      </c>
      <c r="H176" s="181" t="s">
        <v>696</v>
      </c>
      <c r="I176" s="182" t="s">
        <v>1115</v>
      </c>
    </row>
    <row r="177" spans="1:9" ht="72" x14ac:dyDescent="0.3">
      <c r="A177" s="179" t="s">
        <v>191</v>
      </c>
      <c r="B177" s="179" t="s">
        <v>172</v>
      </c>
      <c r="C177" s="180">
        <v>400</v>
      </c>
      <c r="D177" s="181" t="s">
        <v>1116</v>
      </c>
      <c r="E177" s="180">
        <v>10</v>
      </c>
      <c r="F177" s="182" t="s">
        <v>1117</v>
      </c>
      <c r="G177" s="181" t="s">
        <v>688</v>
      </c>
      <c r="H177" s="181" t="s">
        <v>693</v>
      </c>
      <c r="I177" s="182" t="s">
        <v>1118</v>
      </c>
    </row>
    <row r="178" spans="1:9" ht="28.8" x14ac:dyDescent="0.3">
      <c r="A178" s="179" t="s">
        <v>191</v>
      </c>
      <c r="B178" s="179" t="s">
        <v>173</v>
      </c>
      <c r="C178" s="180">
        <v>414</v>
      </c>
      <c r="D178" s="181" t="s">
        <v>1119</v>
      </c>
      <c r="E178" s="180">
        <v>10</v>
      </c>
      <c r="F178" s="182" t="s">
        <v>1120</v>
      </c>
      <c r="G178" s="181" t="s">
        <v>688</v>
      </c>
      <c r="H178" s="181" t="s">
        <v>696</v>
      </c>
      <c r="I178" s="182" t="s">
        <v>1121</v>
      </c>
    </row>
    <row r="179" spans="1:9" ht="43.2" x14ac:dyDescent="0.3">
      <c r="A179" s="179" t="s">
        <v>191</v>
      </c>
      <c r="B179" s="179" t="s">
        <v>174</v>
      </c>
      <c r="C179" s="180">
        <v>422</v>
      </c>
      <c r="D179" s="181" t="s">
        <v>1122</v>
      </c>
      <c r="E179" s="180">
        <v>7</v>
      </c>
      <c r="F179" s="182" t="s">
        <v>1123</v>
      </c>
      <c r="G179" s="181" t="s">
        <v>688</v>
      </c>
      <c r="H179" s="181" t="s">
        <v>1124</v>
      </c>
      <c r="I179" s="182" t="s">
        <v>1125</v>
      </c>
    </row>
    <row r="180" spans="1:9" x14ac:dyDescent="0.3">
      <c r="A180" s="179" t="s">
        <v>191</v>
      </c>
      <c r="B180" s="179" t="s">
        <v>175</v>
      </c>
      <c r="C180" s="180">
        <v>512</v>
      </c>
      <c r="D180" s="181" t="s">
        <v>1126</v>
      </c>
      <c r="E180" s="180">
        <v>7</v>
      </c>
      <c r="F180" s="182"/>
      <c r="G180" s="183">
        <v>1</v>
      </c>
      <c r="H180" s="181" t="s">
        <v>696</v>
      </c>
      <c r="I180" s="182"/>
    </row>
    <row r="181" spans="1:9" x14ac:dyDescent="0.3">
      <c r="A181" s="179" t="s">
        <v>191</v>
      </c>
      <c r="B181" s="186" t="s">
        <v>176</v>
      </c>
      <c r="C181" s="180">
        <v>634</v>
      </c>
      <c r="D181" s="187" t="s">
        <v>1126</v>
      </c>
      <c r="E181" s="188">
        <v>7</v>
      </c>
      <c r="F181" s="189" t="s">
        <v>1127</v>
      </c>
      <c r="G181" s="187" t="s">
        <v>688</v>
      </c>
      <c r="H181" s="187" t="s">
        <v>696</v>
      </c>
      <c r="I181" s="189" t="s">
        <v>1128</v>
      </c>
    </row>
    <row r="182" spans="1:9" x14ac:dyDescent="0.3">
      <c r="A182" s="179" t="s">
        <v>191</v>
      </c>
      <c r="B182" s="186" t="s">
        <v>177</v>
      </c>
      <c r="C182" s="180">
        <v>682</v>
      </c>
      <c r="D182" s="187" t="s">
        <v>1116</v>
      </c>
      <c r="E182" s="188">
        <v>10</v>
      </c>
      <c r="F182" s="189" t="s">
        <v>1129</v>
      </c>
      <c r="G182" s="187" t="s">
        <v>1130</v>
      </c>
      <c r="H182" s="187" t="s">
        <v>696</v>
      </c>
      <c r="I182" s="189" t="s">
        <v>1131</v>
      </c>
    </row>
    <row r="183" spans="1:9" x14ac:dyDescent="0.3">
      <c r="A183" s="179" t="s">
        <v>191</v>
      </c>
      <c r="B183" s="179" t="s">
        <v>205</v>
      </c>
      <c r="C183" s="180">
        <v>275</v>
      </c>
      <c r="D183" s="181" t="s">
        <v>1119</v>
      </c>
      <c r="E183" s="180">
        <v>10</v>
      </c>
      <c r="F183" s="182"/>
      <c r="G183" s="183">
        <v>1</v>
      </c>
      <c r="H183" s="181" t="s">
        <v>696</v>
      </c>
      <c r="I183" s="182"/>
    </row>
    <row r="184" spans="1:9" ht="72" x14ac:dyDescent="0.3">
      <c r="A184" s="179" t="s">
        <v>191</v>
      </c>
      <c r="B184" s="179" t="s">
        <v>178</v>
      </c>
      <c r="C184" s="180">
        <v>760</v>
      </c>
      <c r="D184" s="181" t="s">
        <v>1132</v>
      </c>
      <c r="E184" s="180" t="s">
        <v>1133</v>
      </c>
      <c r="F184" s="182" t="s">
        <v>1134</v>
      </c>
      <c r="G184" s="181" t="s">
        <v>688</v>
      </c>
      <c r="H184" s="181" t="s">
        <v>696</v>
      </c>
      <c r="I184" s="182" t="s">
        <v>1135</v>
      </c>
    </row>
    <row r="185" spans="1:9" ht="28.8" x14ac:dyDescent="0.3">
      <c r="A185" s="179" t="s">
        <v>191</v>
      </c>
      <c r="B185" s="179" t="s">
        <v>179</v>
      </c>
      <c r="C185" s="180">
        <v>792</v>
      </c>
      <c r="D185" s="181" t="s">
        <v>716</v>
      </c>
      <c r="E185" s="180">
        <v>16</v>
      </c>
      <c r="F185" s="182" t="s">
        <v>1136</v>
      </c>
      <c r="G185" s="191">
        <v>0.66600000000000004</v>
      </c>
      <c r="H185" s="181" t="s">
        <v>693</v>
      </c>
      <c r="I185" s="182" t="s">
        <v>1137</v>
      </c>
    </row>
    <row r="186" spans="1:9" ht="28.8" x14ac:dyDescent="0.3">
      <c r="A186" s="179" t="s">
        <v>191</v>
      </c>
      <c r="B186" s="179" t="s">
        <v>180</v>
      </c>
      <c r="C186" s="180">
        <v>784</v>
      </c>
      <c r="D186" s="181" t="s">
        <v>1110</v>
      </c>
      <c r="E186" s="180">
        <v>6</v>
      </c>
      <c r="F186" s="182" t="s">
        <v>1138</v>
      </c>
      <c r="G186" s="183">
        <v>1</v>
      </c>
      <c r="H186" s="181" t="s">
        <v>696</v>
      </c>
      <c r="I186" s="182" t="s">
        <v>1139</v>
      </c>
    </row>
    <row r="187" spans="1:9" x14ac:dyDescent="0.3">
      <c r="A187" s="179" t="s">
        <v>191</v>
      </c>
      <c r="B187" s="179" t="s">
        <v>181</v>
      </c>
      <c r="C187" s="180">
        <v>887</v>
      </c>
      <c r="D187" s="181" t="s">
        <v>877</v>
      </c>
      <c r="E187" s="180">
        <v>9</v>
      </c>
      <c r="F187" s="182" t="s">
        <v>1140</v>
      </c>
      <c r="G187" s="181" t="s">
        <v>688</v>
      </c>
      <c r="H187" s="181" t="s">
        <v>696</v>
      </c>
      <c r="I187" s="182" t="s">
        <v>1047</v>
      </c>
    </row>
    <row r="188" spans="1:9" ht="129.6" x14ac:dyDescent="0.3">
      <c r="A188" s="179" t="s">
        <v>190</v>
      </c>
      <c r="B188" s="179" t="s">
        <v>135</v>
      </c>
      <c r="C188" s="180">
        <v>384</v>
      </c>
      <c r="D188" s="181" t="s">
        <v>761</v>
      </c>
      <c r="E188" s="180">
        <v>14</v>
      </c>
      <c r="F188" s="182" t="s">
        <v>1141</v>
      </c>
      <c r="G188" s="181" t="s">
        <v>688</v>
      </c>
      <c r="H188" s="181" t="s">
        <v>693</v>
      </c>
      <c r="I188" s="182" t="s">
        <v>1142</v>
      </c>
    </row>
    <row r="189" spans="1:9" ht="28.8" x14ac:dyDescent="0.3">
      <c r="A189" s="179"/>
      <c r="B189" s="179" t="s">
        <v>1143</v>
      </c>
      <c r="C189" s="180"/>
      <c r="D189" s="181" t="s">
        <v>810</v>
      </c>
      <c r="E189" s="180">
        <v>18</v>
      </c>
      <c r="F189" s="182"/>
      <c r="G189" s="181" t="s">
        <v>645</v>
      </c>
      <c r="H189" s="181" t="s">
        <v>693</v>
      </c>
      <c r="I189" s="182"/>
    </row>
    <row r="190" spans="1:9" ht="29.4" thickBot="1" x14ac:dyDescent="0.35">
      <c r="A190" s="193"/>
      <c r="B190" s="193" t="s">
        <v>1144</v>
      </c>
      <c r="C190" s="194"/>
      <c r="D190" s="195" t="s">
        <v>744</v>
      </c>
      <c r="E190" s="196">
        <v>18</v>
      </c>
      <c r="F190" s="197"/>
      <c r="G190" s="195" t="s">
        <v>645</v>
      </c>
      <c r="H190" s="195" t="s">
        <v>693</v>
      </c>
      <c r="I190" s="197"/>
    </row>
    <row r="192" spans="1:9" x14ac:dyDescent="0.3">
      <c r="A192" s="43" t="s">
        <v>195</v>
      </c>
    </row>
    <row r="193" spans="1:1" x14ac:dyDescent="0.3">
      <c r="A193" s="11" t="s">
        <v>1145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7"/>
  <sheetViews>
    <sheetView workbookViewId="0"/>
  </sheetViews>
  <sheetFormatPr defaultRowHeight="14.4" x14ac:dyDescent="0.3"/>
  <cols>
    <col min="1" max="1" width="27.88671875" customWidth="1"/>
  </cols>
  <sheetData>
    <row r="1" spans="1:13" ht="15" x14ac:dyDescent="0.25">
      <c r="A1" s="94" t="s">
        <v>589</v>
      </c>
    </row>
    <row r="2" spans="1:13" ht="15" x14ac:dyDescent="0.25">
      <c r="A2" s="60" t="s">
        <v>668</v>
      </c>
    </row>
    <row r="3" spans="1:13" ht="15" x14ac:dyDescent="0.25">
      <c r="A3" s="60"/>
    </row>
    <row r="4" spans="1:13" ht="19.5" customHeight="1" x14ac:dyDescent="0.3">
      <c r="A4" s="201" t="s">
        <v>1</v>
      </c>
      <c r="B4" s="201">
        <v>1994</v>
      </c>
      <c r="C4" s="201"/>
      <c r="D4" s="201"/>
      <c r="E4" s="201"/>
      <c r="F4" s="201"/>
      <c r="G4" s="201"/>
      <c r="H4" s="201">
        <v>2013</v>
      </c>
      <c r="I4" s="201"/>
      <c r="J4" s="201"/>
      <c r="K4" s="201"/>
      <c r="L4" s="201"/>
      <c r="M4" s="201"/>
    </row>
    <row r="5" spans="1:13" ht="31.2" customHeight="1" x14ac:dyDescent="0.3">
      <c r="A5" s="201"/>
      <c r="B5" s="209" t="s">
        <v>590</v>
      </c>
      <c r="C5" s="209"/>
      <c r="D5" s="209"/>
      <c r="E5" s="209" t="s">
        <v>591</v>
      </c>
      <c r="F5" s="209"/>
      <c r="G5" s="209"/>
      <c r="H5" s="209" t="s">
        <v>590</v>
      </c>
      <c r="I5" s="209"/>
      <c r="J5" s="209"/>
      <c r="K5" s="209" t="s">
        <v>591</v>
      </c>
      <c r="L5" s="209"/>
      <c r="M5" s="209"/>
    </row>
    <row r="6" spans="1:13" ht="28.8" x14ac:dyDescent="0.3">
      <c r="A6" s="201"/>
      <c r="B6" s="42" t="s">
        <v>592</v>
      </c>
      <c r="C6" s="42" t="s">
        <v>593</v>
      </c>
      <c r="D6" s="42" t="s">
        <v>594</v>
      </c>
      <c r="E6" s="42" t="s">
        <v>592</v>
      </c>
      <c r="F6" s="42" t="s">
        <v>593</v>
      </c>
      <c r="G6" s="42" t="s">
        <v>594</v>
      </c>
      <c r="H6" s="42" t="s">
        <v>592</v>
      </c>
      <c r="I6" s="42" t="s">
        <v>593</v>
      </c>
      <c r="J6" s="42" t="s">
        <v>594</v>
      </c>
      <c r="K6" s="42" t="s">
        <v>592</v>
      </c>
      <c r="L6" s="42" t="s">
        <v>593</v>
      </c>
      <c r="M6" s="42" t="s">
        <v>594</v>
      </c>
    </row>
    <row r="7" spans="1:13" ht="15" x14ac:dyDescent="0.25">
      <c r="A7" s="20" t="s">
        <v>183</v>
      </c>
      <c r="B7" s="20">
        <v>0</v>
      </c>
      <c r="C7" s="20">
        <v>0</v>
      </c>
      <c r="D7" s="20">
        <v>4</v>
      </c>
      <c r="E7" s="95">
        <v>0</v>
      </c>
      <c r="F7" s="95">
        <v>0</v>
      </c>
      <c r="G7" s="95">
        <v>100</v>
      </c>
      <c r="H7" s="20">
        <v>0</v>
      </c>
      <c r="I7" s="20">
        <v>1</v>
      </c>
      <c r="J7" s="20">
        <v>2</v>
      </c>
      <c r="K7" s="95">
        <v>0</v>
      </c>
      <c r="L7" s="95">
        <v>33.333333333333329</v>
      </c>
      <c r="M7" s="95">
        <v>66.666666666666657</v>
      </c>
    </row>
    <row r="8" spans="1:13" ht="15" x14ac:dyDescent="0.25">
      <c r="A8" s="20" t="s">
        <v>595</v>
      </c>
      <c r="B8" s="20">
        <v>0</v>
      </c>
      <c r="C8" s="20">
        <v>0</v>
      </c>
      <c r="D8" s="20">
        <v>7</v>
      </c>
      <c r="E8" s="95">
        <v>0</v>
      </c>
      <c r="F8" s="95">
        <v>0</v>
      </c>
      <c r="G8" s="95">
        <v>100</v>
      </c>
      <c r="H8" s="20">
        <v>3</v>
      </c>
      <c r="I8" s="20">
        <v>3</v>
      </c>
      <c r="J8" s="20">
        <v>9</v>
      </c>
      <c r="K8" s="95">
        <v>20</v>
      </c>
      <c r="L8" s="95">
        <v>20</v>
      </c>
      <c r="M8" s="95">
        <v>60</v>
      </c>
    </row>
    <row r="9" spans="1:13" ht="15" x14ac:dyDescent="0.25">
      <c r="A9" s="20" t="s">
        <v>192</v>
      </c>
      <c r="B9" s="20">
        <v>0</v>
      </c>
      <c r="C9" s="20">
        <v>5</v>
      </c>
      <c r="D9" s="20">
        <v>23</v>
      </c>
      <c r="E9" s="95">
        <v>0</v>
      </c>
      <c r="F9" s="95">
        <v>17.857142857142858</v>
      </c>
      <c r="G9" s="95">
        <v>82.142857142857139</v>
      </c>
      <c r="H9" s="20">
        <v>4</v>
      </c>
      <c r="I9" s="20">
        <v>8</v>
      </c>
      <c r="J9" s="20">
        <v>16</v>
      </c>
      <c r="K9" s="95">
        <v>14.285714285714285</v>
      </c>
      <c r="L9" s="95">
        <v>28.571428571428569</v>
      </c>
      <c r="M9" s="95">
        <v>57.142857142857139</v>
      </c>
    </row>
    <row r="10" spans="1:13" ht="15" x14ac:dyDescent="0.25">
      <c r="A10" s="20" t="s">
        <v>596</v>
      </c>
      <c r="B10" s="20">
        <v>5</v>
      </c>
      <c r="C10" s="20">
        <v>5</v>
      </c>
      <c r="D10" s="20">
        <v>10</v>
      </c>
      <c r="E10" s="95">
        <v>25</v>
      </c>
      <c r="F10" s="95">
        <v>25</v>
      </c>
      <c r="G10" s="95">
        <v>50</v>
      </c>
      <c r="H10" s="20">
        <v>13</v>
      </c>
      <c r="I10" s="20">
        <v>2</v>
      </c>
      <c r="J10" s="20">
        <v>9</v>
      </c>
      <c r="K10" s="95">
        <v>54.166666666666664</v>
      </c>
      <c r="L10" s="95">
        <v>8.3333333333333321</v>
      </c>
      <c r="M10" s="95">
        <v>37.5</v>
      </c>
    </row>
    <row r="11" spans="1:13" ht="15" x14ac:dyDescent="0.25">
      <c r="A11" s="20" t="s">
        <v>276</v>
      </c>
      <c r="B11" s="20">
        <v>0</v>
      </c>
      <c r="C11" s="20">
        <v>2</v>
      </c>
      <c r="D11" s="20">
        <v>13</v>
      </c>
      <c r="E11" s="95">
        <v>0</v>
      </c>
      <c r="F11" s="95">
        <v>13.333333333333334</v>
      </c>
      <c r="G11" s="95">
        <v>86.666666666666671</v>
      </c>
      <c r="H11" s="20">
        <v>0</v>
      </c>
      <c r="I11" s="20">
        <v>6</v>
      </c>
      <c r="J11" s="20">
        <v>10</v>
      </c>
      <c r="K11" s="95">
        <v>0</v>
      </c>
      <c r="L11" s="95">
        <v>37.5</v>
      </c>
      <c r="M11" s="95">
        <v>62.5</v>
      </c>
    </row>
    <row r="12" spans="1:13" ht="15" x14ac:dyDescent="0.25">
      <c r="A12" s="20" t="s">
        <v>186</v>
      </c>
      <c r="B12" s="20">
        <v>0</v>
      </c>
      <c r="C12" s="20">
        <v>0</v>
      </c>
      <c r="D12" s="20">
        <v>3</v>
      </c>
      <c r="E12" s="95">
        <v>0</v>
      </c>
      <c r="F12" s="95">
        <v>0</v>
      </c>
      <c r="G12" s="95">
        <v>100</v>
      </c>
      <c r="H12" s="20">
        <v>0</v>
      </c>
      <c r="I12" s="20">
        <v>0</v>
      </c>
      <c r="J12" s="20">
        <v>5</v>
      </c>
      <c r="K12" s="95">
        <v>0</v>
      </c>
      <c r="L12" s="95">
        <v>0</v>
      </c>
      <c r="M12" s="95">
        <v>100</v>
      </c>
    </row>
    <row r="13" spans="1:13" ht="15" x14ac:dyDescent="0.25">
      <c r="A13" s="20" t="s">
        <v>187</v>
      </c>
      <c r="B13" s="20">
        <v>1</v>
      </c>
      <c r="C13" s="20">
        <v>1</v>
      </c>
      <c r="D13" s="20">
        <v>7</v>
      </c>
      <c r="E13" s="95">
        <v>11.111111111111111</v>
      </c>
      <c r="F13" s="95">
        <v>11.111111111111111</v>
      </c>
      <c r="G13" s="95">
        <v>77.777777777777786</v>
      </c>
      <c r="H13" s="20">
        <v>3</v>
      </c>
      <c r="I13" s="20">
        <v>2</v>
      </c>
      <c r="J13" s="20">
        <v>5</v>
      </c>
      <c r="K13" s="95">
        <v>30</v>
      </c>
      <c r="L13" s="95">
        <v>20</v>
      </c>
      <c r="M13" s="95">
        <v>50</v>
      </c>
    </row>
    <row r="14" spans="1:13" ht="15" x14ac:dyDescent="0.25">
      <c r="A14" s="20" t="s">
        <v>188</v>
      </c>
      <c r="B14" s="20">
        <v>1</v>
      </c>
      <c r="C14" s="20">
        <v>0</v>
      </c>
      <c r="D14" s="20">
        <v>6</v>
      </c>
      <c r="E14" s="95">
        <v>14.285714285714285</v>
      </c>
      <c r="F14" s="95">
        <v>0</v>
      </c>
      <c r="G14" s="95">
        <v>85.714285714285708</v>
      </c>
      <c r="H14" s="20">
        <v>1</v>
      </c>
      <c r="I14" s="20">
        <v>0</v>
      </c>
      <c r="J14" s="20">
        <v>6</v>
      </c>
      <c r="K14" s="95">
        <v>14.285714285714285</v>
      </c>
      <c r="L14" s="95">
        <v>0</v>
      </c>
      <c r="M14" s="95">
        <v>85.714285714285708</v>
      </c>
    </row>
    <row r="15" spans="1:13" ht="15" x14ac:dyDescent="0.25">
      <c r="A15" s="20" t="s">
        <v>189</v>
      </c>
      <c r="B15" s="20">
        <v>0</v>
      </c>
      <c r="C15" s="20">
        <v>1</v>
      </c>
      <c r="D15" s="20">
        <v>4</v>
      </c>
      <c r="E15" s="95">
        <v>0</v>
      </c>
      <c r="F15" s="95">
        <v>20</v>
      </c>
      <c r="G15" s="95">
        <v>80</v>
      </c>
      <c r="H15" s="20">
        <v>6</v>
      </c>
      <c r="I15" s="20">
        <v>2</v>
      </c>
      <c r="J15" s="20">
        <v>2</v>
      </c>
      <c r="K15" s="95">
        <v>60</v>
      </c>
      <c r="L15" s="95">
        <v>20</v>
      </c>
      <c r="M15" s="95">
        <v>20</v>
      </c>
    </row>
    <row r="16" spans="1:13" ht="15" x14ac:dyDescent="0.25">
      <c r="A16" s="20" t="s">
        <v>190</v>
      </c>
      <c r="B16" s="20">
        <v>14</v>
      </c>
      <c r="C16" s="20">
        <v>3</v>
      </c>
      <c r="D16" s="20">
        <v>25</v>
      </c>
      <c r="E16" s="95">
        <v>33.333333333333329</v>
      </c>
      <c r="F16" s="95">
        <v>7.1428571428571423</v>
      </c>
      <c r="G16" s="95">
        <v>59.523809523809526</v>
      </c>
      <c r="H16" s="20">
        <v>14</v>
      </c>
      <c r="I16" s="20">
        <v>10</v>
      </c>
      <c r="J16" s="20">
        <v>21</v>
      </c>
      <c r="K16" s="95">
        <v>31.111111111111111</v>
      </c>
      <c r="L16" s="95">
        <v>22.222222222222221</v>
      </c>
      <c r="M16" s="95">
        <v>46.666666666666664</v>
      </c>
    </row>
    <row r="17" spans="1:13" ht="15" x14ac:dyDescent="0.25">
      <c r="A17" s="20" t="s">
        <v>597</v>
      </c>
      <c r="B17" s="6">
        <v>21</v>
      </c>
      <c r="C17" s="6">
        <v>17</v>
      </c>
      <c r="D17" s="6">
        <v>102</v>
      </c>
      <c r="E17" s="96">
        <v>15</v>
      </c>
      <c r="F17" s="96">
        <v>12.142857142857142</v>
      </c>
      <c r="G17" s="96">
        <v>72.857142857142847</v>
      </c>
      <c r="H17" s="20">
        <v>44</v>
      </c>
      <c r="I17" s="20">
        <v>34</v>
      </c>
      <c r="J17" s="20">
        <v>85</v>
      </c>
      <c r="K17" s="95">
        <v>26.993865030674847</v>
      </c>
      <c r="L17" s="95">
        <v>20.858895705521473</v>
      </c>
      <c r="M17" s="95">
        <v>52.147239263803677</v>
      </c>
    </row>
    <row r="18" spans="1:13" ht="15" x14ac:dyDescent="0.25">
      <c r="A18" s="11"/>
      <c r="B18" s="11"/>
      <c r="C18" s="11"/>
      <c r="D18" s="11"/>
      <c r="E18" s="11"/>
      <c r="F18" s="11"/>
      <c r="G18" s="11"/>
      <c r="H18" s="11"/>
    </row>
    <row r="19" spans="1:13" ht="15" x14ac:dyDescent="0.25">
      <c r="A19" s="2" t="s">
        <v>195</v>
      </c>
      <c r="B19" s="11"/>
      <c r="C19" s="11"/>
      <c r="D19" s="11"/>
      <c r="E19" s="11"/>
      <c r="F19" s="11"/>
      <c r="G19" s="11"/>
      <c r="H19" s="11"/>
    </row>
    <row r="20" spans="1:13" ht="15" x14ac:dyDescent="0.25">
      <c r="A20" s="11" t="s">
        <v>598</v>
      </c>
      <c r="B20" s="11"/>
      <c r="C20" s="11"/>
      <c r="D20" s="11"/>
      <c r="E20" s="11"/>
      <c r="F20" s="11"/>
      <c r="G20" s="11"/>
      <c r="H20" s="11"/>
    </row>
    <row r="21" spans="1:13" ht="15" x14ac:dyDescent="0.25">
      <c r="A21" s="11"/>
      <c r="B21" s="11"/>
      <c r="C21" s="11"/>
      <c r="D21" s="11"/>
      <c r="E21" s="11"/>
      <c r="F21" s="11"/>
      <c r="G21" s="11"/>
      <c r="H21" s="11"/>
    </row>
    <row r="22" spans="1:13" ht="15" x14ac:dyDescent="0.25">
      <c r="A22" s="2" t="s">
        <v>196</v>
      </c>
      <c r="B22" s="11"/>
      <c r="C22" s="11"/>
      <c r="D22" s="11"/>
      <c r="E22" s="11"/>
      <c r="F22" s="11"/>
      <c r="G22" s="11"/>
      <c r="H22" s="11"/>
    </row>
    <row r="23" spans="1:13" x14ac:dyDescent="0.3">
      <c r="A23" s="11" t="s">
        <v>599</v>
      </c>
      <c r="B23" s="11"/>
      <c r="C23" s="11"/>
      <c r="D23" s="11"/>
      <c r="E23" s="11"/>
      <c r="F23" s="11"/>
      <c r="G23" s="11"/>
      <c r="H23" s="11"/>
    </row>
    <row r="24" spans="1:13" ht="15" x14ac:dyDescent="0.25">
      <c r="A24" s="1" t="s">
        <v>197</v>
      </c>
      <c r="B24" s="11"/>
      <c r="C24" s="11"/>
      <c r="D24" s="11"/>
      <c r="E24" s="11"/>
      <c r="F24" s="11"/>
      <c r="G24" s="11"/>
      <c r="H24" s="11"/>
    </row>
    <row r="25" spans="1:13" ht="15" x14ac:dyDescent="0.25">
      <c r="B25" s="11"/>
      <c r="C25" s="11"/>
      <c r="D25" s="11"/>
      <c r="E25" s="11"/>
      <c r="F25" s="11"/>
      <c r="G25" s="11"/>
      <c r="H25" s="11"/>
    </row>
    <row r="26" spans="1:13" ht="15" x14ac:dyDescent="0.25">
      <c r="B26" s="11"/>
      <c r="C26" s="11"/>
      <c r="D26" s="11"/>
      <c r="E26" s="11"/>
      <c r="F26" s="11"/>
      <c r="G26" s="11"/>
      <c r="H26" s="11"/>
    </row>
    <row r="27" spans="1:13" ht="15" x14ac:dyDescent="0.25">
      <c r="B27" s="11"/>
      <c r="C27" s="11"/>
      <c r="D27" s="11"/>
      <c r="E27" s="11"/>
      <c r="F27" s="11"/>
      <c r="G27" s="11"/>
      <c r="H27" s="11"/>
    </row>
  </sheetData>
  <mergeCells count="7">
    <mergeCell ref="A4:A6"/>
    <mergeCell ref="B4:G4"/>
    <mergeCell ref="H4:M4"/>
    <mergeCell ref="B5:D5"/>
    <mergeCell ref="E5:G5"/>
    <mergeCell ref="H5:J5"/>
    <mergeCell ref="K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88"/>
  <sheetViews>
    <sheetView zoomScaleNormal="100" workbookViewId="0"/>
  </sheetViews>
  <sheetFormatPr defaultColWidth="12.88671875" defaultRowHeight="14.4" x14ac:dyDescent="0.3"/>
  <cols>
    <col min="1" max="2" width="29.88671875" style="37" customWidth="1"/>
    <col min="3" max="3" width="26.109375" style="37" customWidth="1"/>
    <col min="4" max="4" width="9.88671875" style="39" bestFit="1" customWidth="1"/>
    <col min="5" max="5" width="20.33203125" style="39" customWidth="1"/>
    <col min="6" max="6" width="19" style="39" customWidth="1"/>
    <col min="7" max="7" width="18.109375" style="39" customWidth="1"/>
    <col min="8" max="8" width="27.6640625" style="39" customWidth="1"/>
    <col min="9" max="9" width="38.44140625" style="39" customWidth="1"/>
    <col min="10" max="10" width="33.88671875" style="39" customWidth="1"/>
    <col min="11" max="16384" width="12.88671875" style="37"/>
  </cols>
  <sheetData>
    <row r="1" spans="1:10" ht="15" x14ac:dyDescent="0.25">
      <c r="A1" s="36" t="s">
        <v>601</v>
      </c>
      <c r="B1" s="36"/>
      <c r="C1" s="36"/>
    </row>
    <row r="2" spans="1:10" ht="15" x14ac:dyDescent="0.25">
      <c r="A2" s="38" t="s">
        <v>668</v>
      </c>
      <c r="B2" s="38"/>
      <c r="C2" s="38"/>
    </row>
    <row r="3" spans="1:10" ht="15" x14ac:dyDescent="0.25">
      <c r="A3" s="38"/>
      <c r="B3" s="38"/>
      <c r="C3" s="38"/>
    </row>
    <row r="4" spans="1:10" ht="29.25" customHeight="1" x14ac:dyDescent="0.25">
      <c r="A4" s="97"/>
      <c r="B4" s="97"/>
      <c r="C4" s="97"/>
      <c r="D4" s="98"/>
      <c r="E4" s="210">
        <v>1994</v>
      </c>
      <c r="F4" s="210"/>
      <c r="G4" s="210"/>
      <c r="H4" s="210">
        <v>2013</v>
      </c>
      <c r="I4" s="210"/>
      <c r="J4" s="210"/>
    </row>
    <row r="5" spans="1:10" s="101" customFormat="1" ht="45" x14ac:dyDescent="0.25">
      <c r="A5" s="99" t="s">
        <v>1</v>
      </c>
      <c r="B5" s="99" t="s">
        <v>201</v>
      </c>
      <c r="C5" s="99" t="s">
        <v>0</v>
      </c>
      <c r="D5" s="99" t="s">
        <v>243</v>
      </c>
      <c r="E5" s="100" t="s">
        <v>602</v>
      </c>
      <c r="F5" s="100" t="s">
        <v>603</v>
      </c>
      <c r="G5" s="100" t="s">
        <v>604</v>
      </c>
      <c r="H5" s="100" t="s">
        <v>602</v>
      </c>
      <c r="I5" s="100" t="s">
        <v>605</v>
      </c>
      <c r="J5" s="100" t="s">
        <v>604</v>
      </c>
    </row>
    <row r="6" spans="1:10" x14ac:dyDescent="0.3">
      <c r="A6" s="102" t="s">
        <v>192</v>
      </c>
      <c r="B6" s="102" t="s">
        <v>192</v>
      </c>
      <c r="C6" s="103" t="s">
        <v>2</v>
      </c>
      <c r="D6" s="104">
        <v>44</v>
      </c>
      <c r="E6" s="105" t="s">
        <v>606</v>
      </c>
      <c r="F6" s="106" t="s">
        <v>607</v>
      </c>
      <c r="G6" s="106" t="s">
        <v>607</v>
      </c>
      <c r="H6" s="104" t="s">
        <v>608</v>
      </c>
      <c r="I6" s="104" t="s">
        <v>609</v>
      </c>
      <c r="J6" s="106" t="s">
        <v>607</v>
      </c>
    </row>
    <row r="7" spans="1:10" x14ac:dyDescent="0.3">
      <c r="A7" s="102" t="s">
        <v>192</v>
      </c>
      <c r="B7" s="102" t="s">
        <v>192</v>
      </c>
      <c r="C7" s="103" t="s">
        <v>10</v>
      </c>
      <c r="D7" s="104">
        <v>52</v>
      </c>
      <c r="E7" s="105" t="s">
        <v>606</v>
      </c>
      <c r="F7" s="106" t="s">
        <v>607</v>
      </c>
      <c r="G7" s="106" t="s">
        <v>607</v>
      </c>
      <c r="H7" s="104" t="s">
        <v>606</v>
      </c>
      <c r="I7" s="106" t="s">
        <v>607</v>
      </c>
      <c r="J7" s="106" t="s">
        <v>607</v>
      </c>
    </row>
    <row r="8" spans="1:10" x14ac:dyDescent="0.3">
      <c r="A8" s="102" t="s">
        <v>192</v>
      </c>
      <c r="B8" s="102" t="s">
        <v>192</v>
      </c>
      <c r="C8" s="103" t="s">
        <v>11</v>
      </c>
      <c r="D8" s="104">
        <v>192</v>
      </c>
      <c r="E8" s="105" t="s">
        <v>606</v>
      </c>
      <c r="F8" s="106" t="s">
        <v>607</v>
      </c>
      <c r="G8" s="106" t="s">
        <v>607</v>
      </c>
      <c r="H8" s="104" t="s">
        <v>606</v>
      </c>
      <c r="I8" s="106" t="s">
        <v>607</v>
      </c>
      <c r="J8" s="106" t="s">
        <v>607</v>
      </c>
    </row>
    <row r="9" spans="1:10" x14ac:dyDescent="0.3">
      <c r="A9" s="102" t="s">
        <v>192</v>
      </c>
      <c r="B9" s="102" t="s">
        <v>192</v>
      </c>
      <c r="C9" s="103" t="s">
        <v>12</v>
      </c>
      <c r="D9" s="104">
        <v>214</v>
      </c>
      <c r="E9" s="105" t="s">
        <v>606</v>
      </c>
      <c r="F9" s="106" t="s">
        <v>607</v>
      </c>
      <c r="G9" s="106" t="s">
        <v>607</v>
      </c>
      <c r="H9" s="104" t="s">
        <v>610</v>
      </c>
      <c r="I9" s="107">
        <v>1</v>
      </c>
      <c r="J9" s="104" t="s">
        <v>611</v>
      </c>
    </row>
    <row r="10" spans="1:10" x14ac:dyDescent="0.3">
      <c r="A10" s="102" t="s">
        <v>192</v>
      </c>
      <c r="B10" s="102" t="s">
        <v>192</v>
      </c>
      <c r="C10" s="103" t="s">
        <v>612</v>
      </c>
      <c r="D10" s="104">
        <v>308</v>
      </c>
      <c r="E10" s="105" t="s">
        <v>606</v>
      </c>
      <c r="F10" s="106" t="s">
        <v>607</v>
      </c>
      <c r="G10" s="106" t="s">
        <v>607</v>
      </c>
      <c r="H10" s="104" t="s">
        <v>606</v>
      </c>
      <c r="I10" s="106" t="s">
        <v>607</v>
      </c>
      <c r="J10" s="106" t="s">
        <v>607</v>
      </c>
    </row>
    <row r="11" spans="1:10" x14ac:dyDescent="0.3">
      <c r="A11" s="102" t="s">
        <v>192</v>
      </c>
      <c r="B11" s="102" t="s">
        <v>192</v>
      </c>
      <c r="C11" s="103" t="s">
        <v>14</v>
      </c>
      <c r="D11" s="104">
        <v>332</v>
      </c>
      <c r="E11" s="105" t="s">
        <v>606</v>
      </c>
      <c r="F11" s="106" t="s">
        <v>607</v>
      </c>
      <c r="G11" s="106" t="s">
        <v>607</v>
      </c>
      <c r="H11" s="104" t="s">
        <v>606</v>
      </c>
      <c r="I11" s="106" t="s">
        <v>607</v>
      </c>
      <c r="J11" s="106" t="s">
        <v>607</v>
      </c>
    </row>
    <row r="12" spans="1:10" x14ac:dyDescent="0.3">
      <c r="A12" s="102" t="s">
        <v>192</v>
      </c>
      <c r="B12" s="102" t="s">
        <v>192</v>
      </c>
      <c r="C12" s="103" t="s">
        <v>15</v>
      </c>
      <c r="D12" s="104">
        <v>388</v>
      </c>
      <c r="E12" s="105" t="s">
        <v>606</v>
      </c>
      <c r="F12" s="106" t="s">
        <v>607</v>
      </c>
      <c r="G12" s="106" t="s">
        <v>607</v>
      </c>
      <c r="H12" s="104" t="s">
        <v>606</v>
      </c>
      <c r="I12" s="106" t="s">
        <v>607</v>
      </c>
      <c r="J12" s="106" t="s">
        <v>607</v>
      </c>
    </row>
    <row r="13" spans="1:10" ht="15" x14ac:dyDescent="0.25">
      <c r="A13" s="102" t="s">
        <v>192</v>
      </c>
      <c r="B13" s="102" t="s">
        <v>192</v>
      </c>
      <c r="C13" s="103" t="s">
        <v>17</v>
      </c>
      <c r="D13" s="104">
        <v>630</v>
      </c>
      <c r="E13" s="105" t="s">
        <v>293</v>
      </c>
      <c r="F13" s="106" t="s">
        <v>293</v>
      </c>
      <c r="G13" s="106" t="s">
        <v>293</v>
      </c>
      <c r="H13" s="105" t="s">
        <v>293</v>
      </c>
      <c r="I13" s="105" t="s">
        <v>293</v>
      </c>
      <c r="J13" s="105" t="s">
        <v>293</v>
      </c>
    </row>
    <row r="14" spans="1:10" x14ac:dyDescent="0.3">
      <c r="A14" s="102" t="s">
        <v>192</v>
      </c>
      <c r="B14" s="102" t="s">
        <v>192</v>
      </c>
      <c r="C14" s="103" t="s">
        <v>18</v>
      </c>
      <c r="D14" s="104">
        <v>662</v>
      </c>
      <c r="E14" s="105" t="s">
        <v>606</v>
      </c>
      <c r="F14" s="106" t="s">
        <v>607</v>
      </c>
      <c r="G14" s="106" t="s">
        <v>607</v>
      </c>
      <c r="H14" s="104" t="s">
        <v>606</v>
      </c>
      <c r="I14" s="106" t="s">
        <v>607</v>
      </c>
      <c r="J14" s="106" t="s">
        <v>607</v>
      </c>
    </row>
    <row r="15" spans="1:10" ht="15" x14ac:dyDescent="0.25">
      <c r="A15" s="102" t="s">
        <v>192</v>
      </c>
      <c r="B15" s="102" t="s">
        <v>192</v>
      </c>
      <c r="C15" s="103" t="s">
        <v>19</v>
      </c>
      <c r="D15" s="104">
        <v>670</v>
      </c>
      <c r="E15" s="105" t="s">
        <v>293</v>
      </c>
      <c r="F15" s="105" t="s">
        <v>293</v>
      </c>
      <c r="G15" s="105" t="s">
        <v>293</v>
      </c>
      <c r="H15" s="105" t="s">
        <v>293</v>
      </c>
      <c r="I15" s="105" t="s">
        <v>293</v>
      </c>
      <c r="J15" s="105" t="s">
        <v>293</v>
      </c>
    </row>
    <row r="16" spans="1:10" x14ac:dyDescent="0.3">
      <c r="A16" s="102" t="s">
        <v>192</v>
      </c>
      <c r="B16" s="102" t="s">
        <v>192</v>
      </c>
      <c r="C16" s="103" t="s">
        <v>20</v>
      </c>
      <c r="D16" s="104">
        <v>780</v>
      </c>
      <c r="E16" s="105" t="s">
        <v>606</v>
      </c>
      <c r="F16" s="105" t="s">
        <v>293</v>
      </c>
      <c r="G16" s="105" t="s">
        <v>293</v>
      </c>
      <c r="H16" s="104" t="s">
        <v>606</v>
      </c>
      <c r="I16" s="106" t="s">
        <v>607</v>
      </c>
      <c r="J16" s="106" t="s">
        <v>607</v>
      </c>
    </row>
    <row r="17" spans="1:10" x14ac:dyDescent="0.3">
      <c r="A17" s="102" t="s">
        <v>182</v>
      </c>
      <c r="B17" s="102" t="s">
        <v>182</v>
      </c>
      <c r="C17" s="103" t="s">
        <v>22</v>
      </c>
      <c r="D17" s="104">
        <v>51</v>
      </c>
      <c r="E17" s="105" t="s">
        <v>293</v>
      </c>
      <c r="F17" s="106" t="s">
        <v>293</v>
      </c>
      <c r="G17" s="106" t="s">
        <v>293</v>
      </c>
      <c r="H17" s="104" t="s">
        <v>606</v>
      </c>
      <c r="I17" s="106" t="s">
        <v>607</v>
      </c>
      <c r="J17" s="106" t="s">
        <v>607</v>
      </c>
    </row>
    <row r="18" spans="1:10" ht="15" x14ac:dyDescent="0.25">
      <c r="A18" s="102" t="s">
        <v>182</v>
      </c>
      <c r="B18" s="102" t="s">
        <v>182</v>
      </c>
      <c r="C18" s="103" t="s">
        <v>23</v>
      </c>
      <c r="D18" s="104">
        <v>31</v>
      </c>
      <c r="E18" s="105" t="s">
        <v>293</v>
      </c>
      <c r="F18" s="105" t="s">
        <v>293</v>
      </c>
      <c r="G18" s="105" t="s">
        <v>293</v>
      </c>
      <c r="H18" s="104" t="s">
        <v>613</v>
      </c>
      <c r="I18" s="104" t="s">
        <v>609</v>
      </c>
      <c r="J18" s="104"/>
    </row>
    <row r="19" spans="1:10" ht="15" x14ac:dyDescent="0.25">
      <c r="A19" s="102" t="s">
        <v>182</v>
      </c>
      <c r="B19" s="102" t="s">
        <v>182</v>
      </c>
      <c r="C19" s="103" t="s">
        <v>24</v>
      </c>
      <c r="D19" s="104">
        <v>268</v>
      </c>
      <c r="E19" s="105" t="s">
        <v>293</v>
      </c>
      <c r="F19" s="105" t="s">
        <v>293</v>
      </c>
      <c r="G19" s="105" t="s">
        <v>293</v>
      </c>
      <c r="H19" s="105" t="s">
        <v>293</v>
      </c>
      <c r="I19" s="105" t="s">
        <v>293</v>
      </c>
      <c r="J19" s="105" t="s">
        <v>293</v>
      </c>
    </row>
    <row r="20" spans="1:10" ht="15" x14ac:dyDescent="0.25">
      <c r="A20" s="102" t="s">
        <v>182</v>
      </c>
      <c r="B20" s="102" t="s">
        <v>182</v>
      </c>
      <c r="C20" s="103" t="s">
        <v>25</v>
      </c>
      <c r="D20" s="104">
        <v>398</v>
      </c>
      <c r="E20" s="105" t="s">
        <v>293</v>
      </c>
      <c r="F20" s="105" t="s">
        <v>293</v>
      </c>
      <c r="G20" s="105" t="s">
        <v>293</v>
      </c>
      <c r="H20" s="104" t="s">
        <v>614</v>
      </c>
      <c r="I20" s="104" t="s">
        <v>609</v>
      </c>
      <c r="J20" s="104"/>
    </row>
    <row r="21" spans="1:10" x14ac:dyDescent="0.3">
      <c r="A21" s="102" t="s">
        <v>182</v>
      </c>
      <c r="B21" s="102" t="s">
        <v>182</v>
      </c>
      <c r="C21" s="103" t="s">
        <v>26</v>
      </c>
      <c r="D21" s="104">
        <v>417</v>
      </c>
      <c r="E21" s="105" t="s">
        <v>293</v>
      </c>
      <c r="F21" s="105" t="s">
        <v>293</v>
      </c>
      <c r="G21" s="105" t="s">
        <v>293</v>
      </c>
      <c r="H21" s="104" t="s">
        <v>615</v>
      </c>
      <c r="I21" s="104"/>
      <c r="J21" s="104"/>
    </row>
    <row r="22" spans="1:10" x14ac:dyDescent="0.3">
      <c r="A22" s="102" t="s">
        <v>182</v>
      </c>
      <c r="B22" s="102" t="s">
        <v>182</v>
      </c>
      <c r="C22" s="103" t="s">
        <v>27</v>
      </c>
      <c r="D22" s="104">
        <v>762</v>
      </c>
      <c r="E22" s="105" t="s">
        <v>293</v>
      </c>
      <c r="F22" s="105" t="s">
        <v>293</v>
      </c>
      <c r="G22" s="105" t="s">
        <v>293</v>
      </c>
      <c r="H22" s="104" t="s">
        <v>606</v>
      </c>
      <c r="I22" s="106" t="s">
        <v>607</v>
      </c>
      <c r="J22" s="106" t="s">
        <v>607</v>
      </c>
    </row>
    <row r="23" spans="1:10" x14ac:dyDescent="0.3">
      <c r="A23" s="102" t="s">
        <v>182</v>
      </c>
      <c r="B23" s="102" t="s">
        <v>182</v>
      </c>
      <c r="C23" s="103" t="s">
        <v>28</v>
      </c>
      <c r="D23" s="104">
        <v>795</v>
      </c>
      <c r="E23" s="105" t="s">
        <v>293</v>
      </c>
      <c r="F23" s="105" t="s">
        <v>293</v>
      </c>
      <c r="G23" s="105" t="s">
        <v>293</v>
      </c>
      <c r="H23" s="104" t="s">
        <v>615</v>
      </c>
      <c r="I23" s="104"/>
      <c r="J23" s="104"/>
    </row>
    <row r="24" spans="1:10" x14ac:dyDescent="0.3">
      <c r="A24" s="102" t="s">
        <v>182</v>
      </c>
      <c r="B24" s="102" t="s">
        <v>182</v>
      </c>
      <c r="C24" s="103" t="s">
        <v>29</v>
      </c>
      <c r="D24" s="104">
        <v>860</v>
      </c>
      <c r="E24" s="105" t="s">
        <v>293</v>
      </c>
      <c r="F24" s="105" t="s">
        <v>293</v>
      </c>
      <c r="G24" s="105" t="s">
        <v>293</v>
      </c>
      <c r="H24" s="104" t="s">
        <v>606</v>
      </c>
      <c r="I24" s="106" t="s">
        <v>607</v>
      </c>
      <c r="J24" s="106" t="s">
        <v>607</v>
      </c>
    </row>
    <row r="25" spans="1:10" x14ac:dyDescent="0.3">
      <c r="A25" s="102" t="s">
        <v>183</v>
      </c>
      <c r="B25" s="102" t="s">
        <v>183</v>
      </c>
      <c r="C25" s="103" t="s">
        <v>30</v>
      </c>
      <c r="D25" s="104">
        <v>156</v>
      </c>
      <c r="E25" s="105" t="s">
        <v>606</v>
      </c>
      <c r="F25" s="106" t="s">
        <v>607</v>
      </c>
      <c r="G25" s="106" t="s">
        <v>607</v>
      </c>
      <c r="H25" s="105" t="s">
        <v>606</v>
      </c>
      <c r="I25" s="106" t="s">
        <v>607</v>
      </c>
      <c r="J25" s="106" t="s">
        <v>607</v>
      </c>
    </row>
    <row r="26" spans="1:10" s="112" customFormat="1" ht="28.8" x14ac:dyDescent="0.3">
      <c r="A26" s="108" t="s">
        <v>183</v>
      </c>
      <c r="B26" s="108" t="s">
        <v>183</v>
      </c>
      <c r="C26" s="109" t="s">
        <v>207</v>
      </c>
      <c r="D26" s="110">
        <v>344</v>
      </c>
      <c r="E26" s="110" t="s">
        <v>606</v>
      </c>
      <c r="F26" s="111" t="s">
        <v>607</v>
      </c>
      <c r="G26" s="111" t="s">
        <v>607</v>
      </c>
      <c r="H26" s="108" t="s">
        <v>293</v>
      </c>
      <c r="I26" s="108" t="s">
        <v>293</v>
      </c>
      <c r="J26" s="108" t="s">
        <v>293</v>
      </c>
    </row>
    <row r="27" spans="1:10" x14ac:dyDescent="0.3">
      <c r="A27" s="102" t="s">
        <v>183</v>
      </c>
      <c r="B27" s="102" t="s">
        <v>183</v>
      </c>
      <c r="C27" s="113" t="s">
        <v>209</v>
      </c>
      <c r="D27" s="104">
        <v>410</v>
      </c>
      <c r="E27" s="105" t="s">
        <v>606</v>
      </c>
      <c r="F27" s="106" t="s">
        <v>607</v>
      </c>
      <c r="G27" s="106" t="s">
        <v>607</v>
      </c>
      <c r="H27" s="105" t="s">
        <v>616</v>
      </c>
      <c r="I27" s="105" t="s">
        <v>609</v>
      </c>
      <c r="J27" s="105"/>
    </row>
    <row r="28" spans="1:10" x14ac:dyDescent="0.3">
      <c r="A28" s="102" t="s">
        <v>183</v>
      </c>
      <c r="B28" s="102" t="s">
        <v>183</v>
      </c>
      <c r="C28" s="103" t="s">
        <v>31</v>
      </c>
      <c r="D28" s="104">
        <v>496</v>
      </c>
      <c r="E28" s="105" t="s">
        <v>606</v>
      </c>
      <c r="F28" s="106" t="s">
        <v>607</v>
      </c>
      <c r="G28" s="106" t="s">
        <v>607</v>
      </c>
      <c r="H28" s="105" t="s">
        <v>606</v>
      </c>
      <c r="I28" s="106" t="s">
        <v>607</v>
      </c>
      <c r="J28" s="106" t="s">
        <v>607</v>
      </c>
    </row>
    <row r="29" spans="1:10" x14ac:dyDescent="0.3">
      <c r="A29" s="102" t="s">
        <v>184</v>
      </c>
      <c r="B29" s="102" t="s">
        <v>202</v>
      </c>
      <c r="C29" s="103" t="s">
        <v>33</v>
      </c>
      <c r="D29" s="104">
        <v>100</v>
      </c>
      <c r="E29" s="105" t="s">
        <v>606</v>
      </c>
      <c r="F29" s="106" t="s">
        <v>607</v>
      </c>
      <c r="G29" s="106" t="s">
        <v>607</v>
      </c>
      <c r="H29" s="104" t="s">
        <v>617</v>
      </c>
      <c r="I29" s="107">
        <v>0.9</v>
      </c>
      <c r="J29" s="104" t="s">
        <v>618</v>
      </c>
    </row>
    <row r="30" spans="1:10" x14ac:dyDescent="0.3">
      <c r="A30" s="102" t="s">
        <v>184</v>
      </c>
      <c r="B30" s="102" t="s">
        <v>202</v>
      </c>
      <c r="C30" s="103" t="s">
        <v>34</v>
      </c>
      <c r="D30" s="104">
        <v>203</v>
      </c>
      <c r="E30" s="105" t="s">
        <v>293</v>
      </c>
      <c r="F30" s="105" t="s">
        <v>293</v>
      </c>
      <c r="G30" s="105" t="s">
        <v>293</v>
      </c>
      <c r="H30" s="104" t="s">
        <v>606</v>
      </c>
      <c r="I30" s="106" t="s">
        <v>607</v>
      </c>
      <c r="J30" s="106" t="s">
        <v>607</v>
      </c>
    </row>
    <row r="31" spans="1:10" x14ac:dyDescent="0.3">
      <c r="A31" s="102" t="s">
        <v>184</v>
      </c>
      <c r="B31" s="102" t="s">
        <v>202</v>
      </c>
      <c r="C31" s="103" t="s">
        <v>35</v>
      </c>
      <c r="D31" s="104">
        <v>348</v>
      </c>
      <c r="E31" s="105" t="s">
        <v>606</v>
      </c>
      <c r="F31" s="106" t="s">
        <v>607</v>
      </c>
      <c r="G31" s="106" t="s">
        <v>607</v>
      </c>
      <c r="H31" s="104" t="s">
        <v>614</v>
      </c>
      <c r="I31" s="107">
        <v>1</v>
      </c>
      <c r="J31" s="104" t="s">
        <v>618</v>
      </c>
    </row>
    <row r="32" spans="1:10" x14ac:dyDescent="0.3">
      <c r="A32" s="102" t="s">
        <v>184</v>
      </c>
      <c r="B32" s="102" t="s">
        <v>202</v>
      </c>
      <c r="C32" s="103" t="s">
        <v>36</v>
      </c>
      <c r="D32" s="104">
        <v>616</v>
      </c>
      <c r="E32" s="105" t="s">
        <v>606</v>
      </c>
      <c r="F32" s="106" t="s">
        <v>607</v>
      </c>
      <c r="G32" s="106" t="s">
        <v>607</v>
      </c>
      <c r="H32" s="104" t="s">
        <v>619</v>
      </c>
      <c r="I32" s="107">
        <v>1</v>
      </c>
      <c r="J32" s="104" t="s">
        <v>618</v>
      </c>
    </row>
    <row r="33" spans="1:10" ht="15" x14ac:dyDescent="0.25">
      <c r="A33" s="102" t="s">
        <v>184</v>
      </c>
      <c r="B33" s="102" t="s">
        <v>202</v>
      </c>
      <c r="C33" s="103" t="s">
        <v>37</v>
      </c>
      <c r="D33" s="104">
        <v>642</v>
      </c>
      <c r="E33" s="105" t="s">
        <v>620</v>
      </c>
      <c r="F33" s="114">
        <v>1</v>
      </c>
      <c r="G33" s="105" t="s">
        <v>611</v>
      </c>
      <c r="H33" s="104" t="s">
        <v>621</v>
      </c>
      <c r="I33" s="107">
        <v>1</v>
      </c>
      <c r="J33" s="104" t="s">
        <v>611</v>
      </c>
    </row>
    <row r="34" spans="1:10" x14ac:dyDescent="0.3">
      <c r="A34" s="102" t="s">
        <v>184</v>
      </c>
      <c r="B34" s="102" t="s">
        <v>202</v>
      </c>
      <c r="C34" s="103" t="s">
        <v>39</v>
      </c>
      <c r="D34" s="104">
        <v>703</v>
      </c>
      <c r="E34" s="105" t="s">
        <v>293</v>
      </c>
      <c r="F34" s="105" t="s">
        <v>293</v>
      </c>
      <c r="G34" s="105" t="s">
        <v>293</v>
      </c>
      <c r="H34" s="104" t="s">
        <v>606</v>
      </c>
      <c r="I34" s="106" t="s">
        <v>607</v>
      </c>
      <c r="J34" s="106" t="s">
        <v>607</v>
      </c>
    </row>
    <row r="35" spans="1:10" x14ac:dyDescent="0.3">
      <c r="A35" s="102" t="s">
        <v>184</v>
      </c>
      <c r="B35" s="102" t="s">
        <v>202</v>
      </c>
      <c r="C35" s="103" t="s">
        <v>32</v>
      </c>
      <c r="D35" s="104">
        <v>112</v>
      </c>
      <c r="E35" s="105" t="s">
        <v>606</v>
      </c>
      <c r="F35" s="106" t="s">
        <v>607</v>
      </c>
      <c r="G35" s="106" t="s">
        <v>607</v>
      </c>
      <c r="H35" s="104" t="s">
        <v>606</v>
      </c>
      <c r="I35" s="106" t="s">
        <v>607</v>
      </c>
      <c r="J35" s="106" t="s">
        <v>607</v>
      </c>
    </row>
    <row r="36" spans="1:10" x14ac:dyDescent="0.3">
      <c r="A36" s="102" t="s">
        <v>184</v>
      </c>
      <c r="B36" s="102" t="s">
        <v>202</v>
      </c>
      <c r="C36" s="113" t="s">
        <v>283</v>
      </c>
      <c r="D36" s="104">
        <v>498</v>
      </c>
      <c r="E36" s="105" t="s">
        <v>293</v>
      </c>
      <c r="F36" s="105" t="s">
        <v>293</v>
      </c>
      <c r="G36" s="105" t="s">
        <v>293</v>
      </c>
      <c r="H36" s="104" t="s">
        <v>606</v>
      </c>
      <c r="I36" s="106" t="s">
        <v>607</v>
      </c>
      <c r="J36" s="106" t="s">
        <v>607</v>
      </c>
    </row>
    <row r="37" spans="1:10" x14ac:dyDescent="0.3">
      <c r="A37" s="102" t="s">
        <v>184</v>
      </c>
      <c r="B37" s="102" t="s">
        <v>202</v>
      </c>
      <c r="C37" s="103" t="s">
        <v>38</v>
      </c>
      <c r="D37" s="104">
        <v>643</v>
      </c>
      <c r="E37" s="105" t="s">
        <v>606</v>
      </c>
      <c r="F37" s="106" t="s">
        <v>607</v>
      </c>
      <c r="G37" s="106" t="s">
        <v>607</v>
      </c>
      <c r="H37" s="104" t="s">
        <v>606</v>
      </c>
      <c r="I37" s="106" t="s">
        <v>607</v>
      </c>
      <c r="J37" s="106" t="s">
        <v>607</v>
      </c>
    </row>
    <row r="38" spans="1:10" x14ac:dyDescent="0.3">
      <c r="A38" s="102" t="s">
        <v>184</v>
      </c>
      <c r="B38" s="102" t="s">
        <v>202</v>
      </c>
      <c r="C38" s="103" t="s">
        <v>40</v>
      </c>
      <c r="D38" s="104">
        <v>804</v>
      </c>
      <c r="E38" s="105" t="s">
        <v>606</v>
      </c>
      <c r="F38" s="106" t="s">
        <v>607</v>
      </c>
      <c r="G38" s="106" t="s">
        <v>607</v>
      </c>
      <c r="H38" s="104" t="s">
        <v>606</v>
      </c>
      <c r="I38" s="106" t="s">
        <v>607</v>
      </c>
      <c r="J38" s="106" t="s">
        <v>607</v>
      </c>
    </row>
    <row r="39" spans="1:10" x14ac:dyDescent="0.3">
      <c r="A39" s="102" t="s">
        <v>192</v>
      </c>
      <c r="B39" s="102" t="s">
        <v>192</v>
      </c>
      <c r="C39" s="103" t="s">
        <v>41</v>
      </c>
      <c r="D39" s="104">
        <v>32</v>
      </c>
      <c r="E39" s="105" t="s">
        <v>610</v>
      </c>
      <c r="F39" s="114">
        <v>1</v>
      </c>
      <c r="G39" s="105" t="s">
        <v>611</v>
      </c>
      <c r="H39" s="104" t="s">
        <v>610</v>
      </c>
      <c r="I39" s="107">
        <v>1</v>
      </c>
      <c r="J39" s="104" t="s">
        <v>611</v>
      </c>
    </row>
    <row r="40" spans="1:10" x14ac:dyDescent="0.3">
      <c r="A40" s="102" t="s">
        <v>192</v>
      </c>
      <c r="B40" s="102" t="s">
        <v>192</v>
      </c>
      <c r="C40" s="103" t="s">
        <v>42</v>
      </c>
      <c r="D40" s="104">
        <v>84</v>
      </c>
      <c r="E40" s="105" t="s">
        <v>606</v>
      </c>
      <c r="F40" s="106" t="s">
        <v>607</v>
      </c>
      <c r="G40" s="106" t="s">
        <v>607</v>
      </c>
      <c r="H40" s="104" t="s">
        <v>606</v>
      </c>
      <c r="I40" s="106" t="s">
        <v>607</v>
      </c>
      <c r="J40" s="106" t="s">
        <v>607</v>
      </c>
    </row>
    <row r="41" spans="1:10" x14ac:dyDescent="0.3">
      <c r="A41" s="102" t="s">
        <v>192</v>
      </c>
      <c r="B41" s="102" t="s">
        <v>192</v>
      </c>
      <c r="C41" s="113" t="s">
        <v>212</v>
      </c>
      <c r="D41" s="104">
        <v>68</v>
      </c>
      <c r="E41" s="105" t="s">
        <v>606</v>
      </c>
      <c r="F41" s="106" t="s">
        <v>607</v>
      </c>
      <c r="G41" s="106" t="s">
        <v>607</v>
      </c>
      <c r="H41" s="104" t="s">
        <v>606</v>
      </c>
      <c r="I41" s="106" t="s">
        <v>607</v>
      </c>
      <c r="J41" s="106" t="s">
        <v>607</v>
      </c>
    </row>
    <row r="42" spans="1:10" x14ac:dyDescent="0.3">
      <c r="A42" s="102" t="s">
        <v>192</v>
      </c>
      <c r="B42" s="102" t="s">
        <v>192</v>
      </c>
      <c r="C42" s="103" t="s">
        <v>43</v>
      </c>
      <c r="D42" s="104">
        <v>76</v>
      </c>
      <c r="E42" s="105" t="s">
        <v>614</v>
      </c>
      <c r="F42" s="105" t="s">
        <v>293</v>
      </c>
      <c r="G42" s="105" t="s">
        <v>293</v>
      </c>
      <c r="H42" s="104" t="s">
        <v>622</v>
      </c>
      <c r="I42" s="107">
        <v>1</v>
      </c>
      <c r="J42" s="104" t="s">
        <v>611</v>
      </c>
    </row>
    <row r="43" spans="1:10" x14ac:dyDescent="0.3">
      <c r="A43" s="102" t="s">
        <v>192</v>
      </c>
      <c r="B43" s="102" t="s">
        <v>192</v>
      </c>
      <c r="C43" s="103" t="s">
        <v>44</v>
      </c>
      <c r="D43" s="104">
        <v>152</v>
      </c>
      <c r="E43" s="105" t="s">
        <v>623</v>
      </c>
      <c r="F43" s="114">
        <v>1</v>
      </c>
      <c r="G43" s="105" t="s">
        <v>611</v>
      </c>
      <c r="H43" s="104" t="s">
        <v>614</v>
      </c>
      <c r="I43" s="107">
        <v>1</v>
      </c>
      <c r="J43" s="104" t="s">
        <v>618</v>
      </c>
    </row>
    <row r="44" spans="1:10" x14ac:dyDescent="0.3">
      <c r="A44" s="102" t="s">
        <v>192</v>
      </c>
      <c r="B44" s="102" t="s">
        <v>192</v>
      </c>
      <c r="C44" s="103" t="s">
        <v>45</v>
      </c>
      <c r="D44" s="104">
        <v>170</v>
      </c>
      <c r="E44" s="105" t="s">
        <v>606</v>
      </c>
      <c r="F44" s="106" t="s">
        <v>607</v>
      </c>
      <c r="G44" s="106" t="s">
        <v>607</v>
      </c>
      <c r="H44" s="104" t="s">
        <v>624</v>
      </c>
      <c r="I44" s="107">
        <v>1</v>
      </c>
      <c r="J44" s="104" t="s">
        <v>618</v>
      </c>
    </row>
    <row r="45" spans="1:10" x14ac:dyDescent="0.3">
      <c r="A45" s="102" t="s">
        <v>192</v>
      </c>
      <c r="B45" s="102" t="s">
        <v>192</v>
      </c>
      <c r="C45" s="103" t="s">
        <v>46</v>
      </c>
      <c r="D45" s="104">
        <v>188</v>
      </c>
      <c r="E45" s="105" t="s">
        <v>606</v>
      </c>
      <c r="F45" s="106" t="s">
        <v>607</v>
      </c>
      <c r="G45" s="106" t="s">
        <v>607</v>
      </c>
      <c r="H45" s="104" t="s">
        <v>606</v>
      </c>
      <c r="I45" s="106" t="s">
        <v>607</v>
      </c>
      <c r="J45" s="106" t="s">
        <v>607</v>
      </c>
    </row>
    <row r="46" spans="1:10" x14ac:dyDescent="0.3">
      <c r="A46" s="102" t="s">
        <v>192</v>
      </c>
      <c r="B46" s="102" t="s">
        <v>192</v>
      </c>
      <c r="C46" s="103" t="s">
        <v>47</v>
      </c>
      <c r="D46" s="104">
        <v>218</v>
      </c>
      <c r="E46" s="105" t="s">
        <v>606</v>
      </c>
      <c r="F46" s="106" t="s">
        <v>607</v>
      </c>
      <c r="G46" s="106" t="s">
        <v>607</v>
      </c>
      <c r="H46" s="104" t="s">
        <v>625</v>
      </c>
      <c r="I46" s="107">
        <v>1</v>
      </c>
      <c r="J46" s="104" t="s">
        <v>611</v>
      </c>
    </row>
    <row r="47" spans="1:10" x14ac:dyDescent="0.3">
      <c r="A47" s="102" t="s">
        <v>192</v>
      </c>
      <c r="B47" s="102" t="s">
        <v>192</v>
      </c>
      <c r="C47" s="103" t="s">
        <v>48</v>
      </c>
      <c r="D47" s="104">
        <v>222</v>
      </c>
      <c r="E47" s="105" t="s">
        <v>606</v>
      </c>
      <c r="F47" s="106" t="s">
        <v>607</v>
      </c>
      <c r="G47" s="106" t="s">
        <v>607</v>
      </c>
      <c r="H47" s="104" t="s">
        <v>616</v>
      </c>
      <c r="I47" s="107">
        <v>1</v>
      </c>
      <c r="J47" s="104" t="s">
        <v>611</v>
      </c>
    </row>
    <row r="48" spans="1:10" x14ac:dyDescent="0.3">
      <c r="A48" s="102" t="s">
        <v>192</v>
      </c>
      <c r="B48" s="102" t="s">
        <v>192</v>
      </c>
      <c r="C48" s="103" t="s">
        <v>50</v>
      </c>
      <c r="D48" s="104">
        <v>320</v>
      </c>
      <c r="E48" s="105" t="s">
        <v>610</v>
      </c>
      <c r="F48" s="114">
        <v>1</v>
      </c>
      <c r="G48" s="105" t="s">
        <v>611</v>
      </c>
      <c r="H48" s="104" t="s">
        <v>610</v>
      </c>
      <c r="I48" s="107">
        <v>1</v>
      </c>
      <c r="J48" s="104" t="s">
        <v>611</v>
      </c>
    </row>
    <row r="49" spans="1:10" x14ac:dyDescent="0.3">
      <c r="A49" s="102" t="s">
        <v>192</v>
      </c>
      <c r="B49" s="102" t="s">
        <v>192</v>
      </c>
      <c r="C49" s="103" t="s">
        <v>51</v>
      </c>
      <c r="D49" s="104">
        <v>328</v>
      </c>
      <c r="E49" s="105" t="s">
        <v>606</v>
      </c>
      <c r="F49" s="106" t="s">
        <v>607</v>
      </c>
      <c r="G49" s="106" t="s">
        <v>607</v>
      </c>
      <c r="H49" s="104" t="s">
        <v>606</v>
      </c>
      <c r="I49" s="106" t="s">
        <v>607</v>
      </c>
      <c r="J49" s="106" t="s">
        <v>607</v>
      </c>
    </row>
    <row r="50" spans="1:10" x14ac:dyDescent="0.3">
      <c r="A50" s="102" t="s">
        <v>192</v>
      </c>
      <c r="B50" s="102" t="s">
        <v>192</v>
      </c>
      <c r="C50" s="103" t="s">
        <v>52</v>
      </c>
      <c r="D50" s="104">
        <v>340</v>
      </c>
      <c r="E50" s="105" t="s">
        <v>606</v>
      </c>
      <c r="F50" s="106" t="s">
        <v>607</v>
      </c>
      <c r="G50" s="106" t="s">
        <v>607</v>
      </c>
      <c r="H50" s="104" t="s">
        <v>606</v>
      </c>
      <c r="I50" s="106" t="s">
        <v>607</v>
      </c>
      <c r="J50" s="106" t="s">
        <v>607</v>
      </c>
    </row>
    <row r="51" spans="1:10" x14ac:dyDescent="0.3">
      <c r="A51" s="102" t="s">
        <v>192</v>
      </c>
      <c r="B51" s="102" t="s">
        <v>192</v>
      </c>
      <c r="C51" s="103" t="s">
        <v>53</v>
      </c>
      <c r="D51" s="104">
        <v>484</v>
      </c>
      <c r="E51" s="105" t="s">
        <v>606</v>
      </c>
      <c r="F51" s="106" t="s">
        <v>607</v>
      </c>
      <c r="G51" s="106" t="s">
        <v>607</v>
      </c>
      <c r="H51" s="104" t="s">
        <v>606</v>
      </c>
      <c r="I51" s="106" t="s">
        <v>607</v>
      </c>
      <c r="J51" s="106" t="s">
        <v>607</v>
      </c>
    </row>
    <row r="52" spans="1:10" x14ac:dyDescent="0.3">
      <c r="A52" s="102" t="s">
        <v>192</v>
      </c>
      <c r="B52" s="102" t="s">
        <v>192</v>
      </c>
      <c r="C52" s="103" t="s">
        <v>54</v>
      </c>
      <c r="D52" s="104">
        <v>558</v>
      </c>
      <c r="E52" s="105" t="s">
        <v>606</v>
      </c>
      <c r="F52" s="106" t="s">
        <v>607</v>
      </c>
      <c r="G52" s="106" t="s">
        <v>607</v>
      </c>
      <c r="H52" s="104" t="s">
        <v>606</v>
      </c>
      <c r="I52" s="106" t="s">
        <v>607</v>
      </c>
      <c r="J52" s="106" t="s">
        <v>607</v>
      </c>
    </row>
    <row r="53" spans="1:10" x14ac:dyDescent="0.3">
      <c r="A53" s="102" t="s">
        <v>192</v>
      </c>
      <c r="B53" s="102" t="s">
        <v>192</v>
      </c>
      <c r="C53" s="103" t="s">
        <v>55</v>
      </c>
      <c r="D53" s="104">
        <v>591</v>
      </c>
      <c r="E53" s="105" t="s">
        <v>606</v>
      </c>
      <c r="F53" s="106" t="s">
        <v>607</v>
      </c>
      <c r="G53" s="106" t="s">
        <v>607</v>
      </c>
      <c r="H53" s="104" t="s">
        <v>606</v>
      </c>
      <c r="I53" s="106" t="s">
        <v>607</v>
      </c>
      <c r="J53" s="106" t="s">
        <v>607</v>
      </c>
    </row>
    <row r="54" spans="1:10" x14ac:dyDescent="0.3">
      <c r="A54" s="102" t="s">
        <v>192</v>
      </c>
      <c r="B54" s="102" t="s">
        <v>192</v>
      </c>
      <c r="C54" s="103" t="s">
        <v>56</v>
      </c>
      <c r="D54" s="104">
        <v>600</v>
      </c>
      <c r="E54" s="105" t="s">
        <v>610</v>
      </c>
      <c r="F54" s="114">
        <v>1</v>
      </c>
      <c r="G54" s="105" t="s">
        <v>611</v>
      </c>
      <c r="H54" s="104" t="s">
        <v>616</v>
      </c>
      <c r="I54" s="107">
        <v>1</v>
      </c>
      <c r="J54" s="104" t="s">
        <v>611</v>
      </c>
    </row>
    <row r="55" spans="1:10" x14ac:dyDescent="0.3">
      <c r="A55" s="102" t="s">
        <v>192</v>
      </c>
      <c r="B55" s="102" t="s">
        <v>192</v>
      </c>
      <c r="C55" s="103" t="s">
        <v>57</v>
      </c>
      <c r="D55" s="104">
        <v>604</v>
      </c>
      <c r="E55" s="105" t="s">
        <v>606</v>
      </c>
      <c r="F55" s="106" t="s">
        <v>607</v>
      </c>
      <c r="G55" s="106" t="s">
        <v>607</v>
      </c>
      <c r="H55" s="104" t="s">
        <v>606</v>
      </c>
      <c r="I55" s="106" t="s">
        <v>607</v>
      </c>
      <c r="J55" s="106" t="s">
        <v>607</v>
      </c>
    </row>
    <row r="56" spans="1:10" x14ac:dyDescent="0.3">
      <c r="A56" s="102" t="s">
        <v>192</v>
      </c>
      <c r="B56" s="102" t="s">
        <v>192</v>
      </c>
      <c r="C56" s="103" t="s">
        <v>59</v>
      </c>
      <c r="D56" s="104">
        <v>858</v>
      </c>
      <c r="E56" s="105" t="s">
        <v>606</v>
      </c>
      <c r="F56" s="106" t="s">
        <v>607</v>
      </c>
      <c r="G56" s="106" t="s">
        <v>607</v>
      </c>
      <c r="H56" s="104" t="s">
        <v>616</v>
      </c>
      <c r="I56" s="107">
        <v>1</v>
      </c>
      <c r="J56" s="104" t="s">
        <v>611</v>
      </c>
    </row>
    <row r="57" spans="1:10" ht="28.8" x14ac:dyDescent="0.3">
      <c r="A57" s="102" t="s">
        <v>192</v>
      </c>
      <c r="B57" s="102" t="s">
        <v>192</v>
      </c>
      <c r="C57" s="113" t="s">
        <v>213</v>
      </c>
      <c r="D57" s="104">
        <v>862</v>
      </c>
      <c r="E57" s="105" t="s">
        <v>606</v>
      </c>
      <c r="F57" s="106" t="s">
        <v>607</v>
      </c>
      <c r="G57" s="106" t="s">
        <v>607</v>
      </c>
      <c r="H57" s="104" t="s">
        <v>619</v>
      </c>
      <c r="I57" s="107">
        <v>1</v>
      </c>
      <c r="J57" s="104" t="s">
        <v>618</v>
      </c>
    </row>
    <row r="58" spans="1:10" x14ac:dyDescent="0.3">
      <c r="A58" s="102" t="s">
        <v>185</v>
      </c>
      <c r="B58" s="102" t="s">
        <v>185</v>
      </c>
      <c r="C58" s="103" t="s">
        <v>60</v>
      </c>
      <c r="D58" s="104">
        <v>12</v>
      </c>
      <c r="E58" s="115" t="s">
        <v>616</v>
      </c>
      <c r="F58" s="114">
        <v>1</v>
      </c>
      <c r="G58" s="115" t="s">
        <v>611</v>
      </c>
      <c r="H58" s="105" t="s">
        <v>616</v>
      </c>
      <c r="I58" s="107">
        <v>1</v>
      </c>
      <c r="J58" s="105" t="s">
        <v>611</v>
      </c>
    </row>
    <row r="59" spans="1:10" x14ac:dyDescent="0.3">
      <c r="A59" s="102" t="s">
        <v>185</v>
      </c>
      <c r="B59" s="102" t="s">
        <v>185</v>
      </c>
      <c r="C59" s="103" t="s">
        <v>61</v>
      </c>
      <c r="D59" s="104">
        <v>818</v>
      </c>
      <c r="E59" s="105" t="s">
        <v>606</v>
      </c>
      <c r="F59" s="106" t="s">
        <v>607</v>
      </c>
      <c r="G59" s="106" t="s">
        <v>607</v>
      </c>
      <c r="H59" s="105" t="s">
        <v>606</v>
      </c>
      <c r="I59" s="106" t="s">
        <v>607</v>
      </c>
      <c r="J59" s="106" t="s">
        <v>607</v>
      </c>
    </row>
    <row r="60" spans="1:10" x14ac:dyDescent="0.3">
      <c r="A60" s="102" t="s">
        <v>185</v>
      </c>
      <c r="B60" s="102" t="s">
        <v>185</v>
      </c>
      <c r="C60" s="103" t="s">
        <v>214</v>
      </c>
      <c r="D60" s="104">
        <v>434</v>
      </c>
      <c r="E60" s="105" t="s">
        <v>606</v>
      </c>
      <c r="F60" s="106" t="s">
        <v>607</v>
      </c>
      <c r="G60" s="106" t="s">
        <v>607</v>
      </c>
      <c r="H60" s="105" t="s">
        <v>616</v>
      </c>
      <c r="I60" s="105" t="s">
        <v>293</v>
      </c>
      <c r="J60" s="105" t="s">
        <v>293</v>
      </c>
    </row>
    <row r="61" spans="1:10" x14ac:dyDescent="0.3">
      <c r="A61" s="102" t="s">
        <v>185</v>
      </c>
      <c r="B61" s="102" t="s">
        <v>185</v>
      </c>
      <c r="C61" s="103" t="s">
        <v>62</v>
      </c>
      <c r="D61" s="104">
        <v>504</v>
      </c>
      <c r="E61" s="105" t="s">
        <v>606</v>
      </c>
      <c r="F61" s="106" t="s">
        <v>607</v>
      </c>
      <c r="G61" s="106" t="s">
        <v>607</v>
      </c>
      <c r="H61" s="105" t="s">
        <v>616</v>
      </c>
      <c r="I61" s="107">
        <v>1</v>
      </c>
      <c r="J61" s="105" t="s">
        <v>618</v>
      </c>
    </row>
    <row r="62" spans="1:10" x14ac:dyDescent="0.3">
      <c r="A62" s="102" t="s">
        <v>185</v>
      </c>
      <c r="B62" s="102" t="s">
        <v>185</v>
      </c>
      <c r="C62" s="103" t="s">
        <v>63</v>
      </c>
      <c r="D62" s="104">
        <v>788</v>
      </c>
      <c r="E62" s="105" t="s">
        <v>606</v>
      </c>
      <c r="F62" s="106" t="s">
        <v>607</v>
      </c>
      <c r="G62" s="106" t="s">
        <v>607</v>
      </c>
      <c r="H62" s="105" t="s">
        <v>623</v>
      </c>
      <c r="I62" s="107">
        <v>1</v>
      </c>
      <c r="J62" s="105" t="s">
        <v>618</v>
      </c>
    </row>
    <row r="63" spans="1:10" x14ac:dyDescent="0.3">
      <c r="A63" s="102" t="s">
        <v>186</v>
      </c>
      <c r="B63" s="102" t="s">
        <v>186</v>
      </c>
      <c r="C63" s="103" t="s">
        <v>64</v>
      </c>
      <c r="D63" s="104">
        <v>242</v>
      </c>
      <c r="E63" s="105" t="s">
        <v>606</v>
      </c>
      <c r="F63" s="106" t="s">
        <v>607</v>
      </c>
      <c r="G63" s="106" t="s">
        <v>607</v>
      </c>
      <c r="H63" s="105" t="s">
        <v>606</v>
      </c>
      <c r="I63" s="106" t="s">
        <v>607</v>
      </c>
      <c r="J63" s="106" t="s">
        <v>607</v>
      </c>
    </row>
    <row r="64" spans="1:10" x14ac:dyDescent="0.3">
      <c r="A64" s="102" t="s">
        <v>186</v>
      </c>
      <c r="B64" s="102" t="s">
        <v>186</v>
      </c>
      <c r="C64" s="103" t="s">
        <v>626</v>
      </c>
      <c r="D64" s="104">
        <v>296</v>
      </c>
      <c r="E64" s="105" t="s">
        <v>293</v>
      </c>
      <c r="F64" s="105" t="s">
        <v>293</v>
      </c>
      <c r="G64" s="105" t="s">
        <v>293</v>
      </c>
      <c r="H64" s="105" t="s">
        <v>606</v>
      </c>
      <c r="I64" s="106" t="s">
        <v>607</v>
      </c>
      <c r="J64" s="106" t="s">
        <v>607</v>
      </c>
    </row>
    <row r="65" spans="1:10" x14ac:dyDescent="0.3">
      <c r="A65" s="102" t="s">
        <v>186</v>
      </c>
      <c r="B65" s="102" t="s">
        <v>186</v>
      </c>
      <c r="C65" s="103" t="s">
        <v>68</v>
      </c>
      <c r="D65" s="104">
        <v>598</v>
      </c>
      <c r="E65" s="105" t="s">
        <v>606</v>
      </c>
      <c r="F65" s="106" t="s">
        <v>607</v>
      </c>
      <c r="G65" s="106" t="s">
        <v>607</v>
      </c>
      <c r="H65" s="105" t="s">
        <v>606</v>
      </c>
      <c r="I65" s="106" t="s">
        <v>607</v>
      </c>
      <c r="J65" s="106" t="s">
        <v>607</v>
      </c>
    </row>
    <row r="66" spans="1:10" x14ac:dyDescent="0.3">
      <c r="A66" s="102" t="s">
        <v>186</v>
      </c>
      <c r="B66" s="102" t="s">
        <v>186</v>
      </c>
      <c r="C66" s="103" t="s">
        <v>70</v>
      </c>
      <c r="D66" s="104">
        <v>90</v>
      </c>
      <c r="E66" s="105" t="s">
        <v>606</v>
      </c>
      <c r="F66" s="106" t="s">
        <v>607</v>
      </c>
      <c r="G66" s="106" t="s">
        <v>607</v>
      </c>
      <c r="H66" s="105" t="s">
        <v>606</v>
      </c>
      <c r="I66" s="106" t="s">
        <v>607</v>
      </c>
      <c r="J66" s="106" t="s">
        <v>607</v>
      </c>
    </row>
    <row r="67" spans="1:10" x14ac:dyDescent="0.3">
      <c r="A67" s="102" t="s">
        <v>186</v>
      </c>
      <c r="B67" s="102" t="s">
        <v>186</v>
      </c>
      <c r="C67" s="103" t="s">
        <v>72</v>
      </c>
      <c r="D67" s="104">
        <v>548</v>
      </c>
      <c r="E67" s="105" t="s">
        <v>293</v>
      </c>
      <c r="F67" s="105" t="s">
        <v>293</v>
      </c>
      <c r="G67" s="105" t="s">
        <v>293</v>
      </c>
      <c r="H67" s="105" t="s">
        <v>606</v>
      </c>
      <c r="I67" s="106" t="s">
        <v>607</v>
      </c>
      <c r="J67" s="106" t="s">
        <v>607</v>
      </c>
    </row>
    <row r="68" spans="1:10" x14ac:dyDescent="0.3">
      <c r="A68" s="102" t="s">
        <v>627</v>
      </c>
      <c r="B68" s="102" t="s">
        <v>202</v>
      </c>
      <c r="C68" s="103" t="s">
        <v>73</v>
      </c>
      <c r="D68" s="104">
        <v>36</v>
      </c>
      <c r="E68" s="105" t="s">
        <v>628</v>
      </c>
      <c r="F68" s="105" t="s">
        <v>629</v>
      </c>
      <c r="G68" s="105"/>
      <c r="H68" s="105" t="s">
        <v>630</v>
      </c>
      <c r="I68" s="105" t="s">
        <v>631</v>
      </c>
      <c r="J68" s="105" t="s">
        <v>618</v>
      </c>
    </row>
    <row r="69" spans="1:10" x14ac:dyDescent="0.3">
      <c r="A69" s="102" t="s">
        <v>627</v>
      </c>
      <c r="B69" s="102" t="s">
        <v>202</v>
      </c>
      <c r="C69" s="103" t="s">
        <v>74</v>
      </c>
      <c r="D69" s="104">
        <v>40</v>
      </c>
      <c r="E69" s="105" t="s">
        <v>606</v>
      </c>
      <c r="F69" s="105"/>
      <c r="G69" s="105"/>
      <c r="H69" s="105" t="s">
        <v>606</v>
      </c>
      <c r="I69" s="106" t="s">
        <v>607</v>
      </c>
      <c r="J69" s="106" t="s">
        <v>607</v>
      </c>
    </row>
    <row r="70" spans="1:10" x14ac:dyDescent="0.3">
      <c r="A70" s="102" t="s">
        <v>627</v>
      </c>
      <c r="B70" s="102" t="s">
        <v>202</v>
      </c>
      <c r="C70" s="103" t="s">
        <v>75</v>
      </c>
      <c r="D70" s="104">
        <v>56</v>
      </c>
      <c r="E70" s="105">
        <v>3</v>
      </c>
      <c r="F70" s="114">
        <v>1</v>
      </c>
      <c r="G70" s="105" t="s">
        <v>611</v>
      </c>
      <c r="H70" s="104" t="s">
        <v>632</v>
      </c>
      <c r="I70" s="104" t="s">
        <v>633</v>
      </c>
      <c r="J70" s="104" t="s">
        <v>634</v>
      </c>
    </row>
    <row r="71" spans="1:10" x14ac:dyDescent="0.3">
      <c r="A71" s="102" t="s">
        <v>627</v>
      </c>
      <c r="B71" s="102" t="s">
        <v>202</v>
      </c>
      <c r="C71" s="103" t="s">
        <v>76</v>
      </c>
      <c r="D71" s="104">
        <v>124</v>
      </c>
      <c r="E71" s="105" t="s">
        <v>606</v>
      </c>
      <c r="F71" s="106" t="s">
        <v>607</v>
      </c>
      <c r="G71" s="106" t="s">
        <v>607</v>
      </c>
      <c r="H71" s="104" t="s">
        <v>606</v>
      </c>
      <c r="I71" s="106" t="s">
        <v>607</v>
      </c>
      <c r="J71" s="106" t="s">
        <v>607</v>
      </c>
    </row>
    <row r="72" spans="1:10" x14ac:dyDescent="0.3">
      <c r="A72" s="102" t="s">
        <v>627</v>
      </c>
      <c r="B72" s="102" t="s">
        <v>202</v>
      </c>
      <c r="C72" s="103" t="s">
        <v>77</v>
      </c>
      <c r="D72" s="104">
        <v>196</v>
      </c>
      <c r="E72" s="105" t="s">
        <v>606</v>
      </c>
      <c r="F72" s="106" t="s">
        <v>607</v>
      </c>
      <c r="G72" s="106" t="s">
        <v>607</v>
      </c>
      <c r="H72" s="104" t="s">
        <v>606</v>
      </c>
      <c r="I72" s="106" t="s">
        <v>607</v>
      </c>
      <c r="J72" s="106" t="s">
        <v>607</v>
      </c>
    </row>
    <row r="73" spans="1:10" x14ac:dyDescent="0.3">
      <c r="A73" s="102" t="s">
        <v>627</v>
      </c>
      <c r="B73" s="102" t="s">
        <v>202</v>
      </c>
      <c r="C73" s="103" t="s">
        <v>78</v>
      </c>
      <c r="D73" s="104">
        <v>208</v>
      </c>
      <c r="E73" s="105">
        <v>14</v>
      </c>
      <c r="F73" s="105" t="s">
        <v>635</v>
      </c>
      <c r="G73" s="105" t="s">
        <v>618</v>
      </c>
      <c r="H73" s="104" t="s">
        <v>619</v>
      </c>
      <c r="I73" s="107">
        <v>1</v>
      </c>
      <c r="J73" s="104" t="s">
        <v>634</v>
      </c>
    </row>
    <row r="74" spans="1:10" x14ac:dyDescent="0.3">
      <c r="A74" s="102" t="s">
        <v>627</v>
      </c>
      <c r="B74" s="102" t="s">
        <v>202</v>
      </c>
      <c r="C74" s="103" t="s">
        <v>79</v>
      </c>
      <c r="D74" s="104">
        <v>233</v>
      </c>
      <c r="E74" s="105" t="s">
        <v>293</v>
      </c>
      <c r="F74" s="105" t="s">
        <v>293</v>
      </c>
      <c r="G74" s="105" t="s">
        <v>293</v>
      </c>
      <c r="H74" s="104" t="s">
        <v>632</v>
      </c>
      <c r="I74" s="107">
        <v>1</v>
      </c>
      <c r="J74" s="104" t="s">
        <v>618</v>
      </c>
    </row>
    <row r="75" spans="1:10" x14ac:dyDescent="0.3">
      <c r="A75" s="102" t="s">
        <v>627</v>
      </c>
      <c r="B75" s="102" t="s">
        <v>202</v>
      </c>
      <c r="C75" s="103" t="s">
        <v>80</v>
      </c>
      <c r="D75" s="104">
        <v>246</v>
      </c>
      <c r="E75" s="105" t="s">
        <v>636</v>
      </c>
      <c r="F75" s="114">
        <v>0.8</v>
      </c>
      <c r="G75" s="105" t="s">
        <v>618</v>
      </c>
      <c r="H75" s="104" t="s">
        <v>637</v>
      </c>
      <c r="I75" s="104" t="s">
        <v>638</v>
      </c>
      <c r="J75" s="104" t="s">
        <v>618</v>
      </c>
    </row>
    <row r="76" spans="1:10" x14ac:dyDescent="0.3">
      <c r="A76" s="102" t="s">
        <v>627</v>
      </c>
      <c r="B76" s="102" t="s">
        <v>202</v>
      </c>
      <c r="C76" s="103" t="s">
        <v>81</v>
      </c>
      <c r="D76" s="104">
        <v>250</v>
      </c>
      <c r="E76" s="105">
        <v>3</v>
      </c>
      <c r="F76" s="114">
        <v>1</v>
      </c>
      <c r="G76" s="105" t="s">
        <v>611</v>
      </c>
      <c r="H76" s="104" t="s">
        <v>639</v>
      </c>
      <c r="I76" s="104" t="s">
        <v>635</v>
      </c>
      <c r="J76" s="104" t="s">
        <v>618</v>
      </c>
    </row>
    <row r="77" spans="1:10" x14ac:dyDescent="0.3">
      <c r="A77" s="102" t="s">
        <v>627</v>
      </c>
      <c r="B77" s="102" t="s">
        <v>202</v>
      </c>
      <c r="C77" s="103" t="s">
        <v>82</v>
      </c>
      <c r="D77" s="104">
        <v>276</v>
      </c>
      <c r="E77" s="105" t="s">
        <v>606</v>
      </c>
      <c r="F77" s="106" t="s">
        <v>607</v>
      </c>
      <c r="G77" s="106" t="s">
        <v>607</v>
      </c>
      <c r="H77" s="104" t="s">
        <v>606</v>
      </c>
      <c r="I77" s="106" t="s">
        <v>607</v>
      </c>
      <c r="J77" s="106" t="s">
        <v>607</v>
      </c>
    </row>
    <row r="78" spans="1:10" x14ac:dyDescent="0.3">
      <c r="A78" s="102" t="s">
        <v>627</v>
      </c>
      <c r="B78" s="102" t="s">
        <v>202</v>
      </c>
      <c r="C78" s="103" t="s">
        <v>83</v>
      </c>
      <c r="D78" s="104">
        <v>352</v>
      </c>
      <c r="E78" s="105" t="s">
        <v>606</v>
      </c>
      <c r="F78" s="106" t="s">
        <v>607</v>
      </c>
      <c r="G78" s="106" t="s">
        <v>607</v>
      </c>
      <c r="H78" s="104" t="s">
        <v>640</v>
      </c>
      <c r="I78" s="104" t="s">
        <v>641</v>
      </c>
      <c r="J78" s="104" t="s">
        <v>618</v>
      </c>
    </row>
    <row r="79" spans="1:10" x14ac:dyDescent="0.3">
      <c r="A79" s="102" t="s">
        <v>627</v>
      </c>
      <c r="B79" s="102" t="s">
        <v>202</v>
      </c>
      <c r="C79" s="103" t="s">
        <v>84</v>
      </c>
      <c r="D79" s="104">
        <v>372</v>
      </c>
      <c r="E79" s="105" t="s">
        <v>606</v>
      </c>
      <c r="F79" s="106" t="s">
        <v>607</v>
      </c>
      <c r="G79" s="106" t="s">
        <v>607</v>
      </c>
      <c r="H79" s="104" t="s">
        <v>606</v>
      </c>
      <c r="I79" s="106" t="s">
        <v>607</v>
      </c>
      <c r="J79" s="106" t="s">
        <v>607</v>
      </c>
    </row>
    <row r="80" spans="1:10" x14ac:dyDescent="0.3">
      <c r="A80" s="102" t="s">
        <v>627</v>
      </c>
      <c r="B80" s="102" t="s">
        <v>202</v>
      </c>
      <c r="C80" s="103" t="s">
        <v>85</v>
      </c>
      <c r="D80" s="104">
        <v>376</v>
      </c>
      <c r="E80" s="105" t="s">
        <v>606</v>
      </c>
      <c r="F80" s="106" t="s">
        <v>607</v>
      </c>
      <c r="G80" s="106" t="s">
        <v>607</v>
      </c>
      <c r="H80" s="104" t="s">
        <v>606</v>
      </c>
      <c r="I80" s="106" t="s">
        <v>607</v>
      </c>
      <c r="J80" s="106" t="s">
        <v>607</v>
      </c>
    </row>
    <row r="81" spans="1:10" x14ac:dyDescent="0.3">
      <c r="A81" s="102" t="s">
        <v>627</v>
      </c>
      <c r="B81" s="102" t="s">
        <v>202</v>
      </c>
      <c r="C81" s="103" t="s">
        <v>86</v>
      </c>
      <c r="D81" s="104">
        <v>392</v>
      </c>
      <c r="E81" s="105" t="s">
        <v>293</v>
      </c>
      <c r="F81" s="105" t="s">
        <v>293</v>
      </c>
      <c r="G81" s="105" t="s">
        <v>293</v>
      </c>
      <c r="H81" s="104" t="s">
        <v>606</v>
      </c>
      <c r="I81" s="106" t="s">
        <v>607</v>
      </c>
      <c r="J81" s="106" t="s">
        <v>607</v>
      </c>
    </row>
    <row r="82" spans="1:10" x14ac:dyDescent="0.3">
      <c r="A82" s="102" t="s">
        <v>627</v>
      </c>
      <c r="B82" s="102" t="s">
        <v>202</v>
      </c>
      <c r="C82" s="103" t="s">
        <v>87</v>
      </c>
      <c r="D82" s="104">
        <v>428</v>
      </c>
      <c r="E82" s="105" t="s">
        <v>293</v>
      </c>
      <c r="F82" s="105" t="s">
        <v>293</v>
      </c>
      <c r="G82" s="105" t="s">
        <v>293</v>
      </c>
      <c r="H82" s="104" t="s">
        <v>642</v>
      </c>
      <c r="I82" s="107">
        <v>0.8</v>
      </c>
      <c r="J82" s="104" t="s">
        <v>618</v>
      </c>
    </row>
    <row r="83" spans="1:10" x14ac:dyDescent="0.3">
      <c r="A83" s="102" t="s">
        <v>627</v>
      </c>
      <c r="B83" s="102" t="s">
        <v>202</v>
      </c>
      <c r="C83" s="103" t="s">
        <v>88</v>
      </c>
      <c r="D83" s="104">
        <v>440</v>
      </c>
      <c r="E83" s="105" t="s">
        <v>293</v>
      </c>
      <c r="F83" s="105" t="s">
        <v>293</v>
      </c>
      <c r="G83" s="105" t="s">
        <v>293</v>
      </c>
      <c r="H83" s="104" t="s">
        <v>643</v>
      </c>
      <c r="I83" s="104" t="s">
        <v>635</v>
      </c>
      <c r="J83" s="104" t="s">
        <v>618</v>
      </c>
    </row>
    <row r="84" spans="1:10" x14ac:dyDescent="0.3">
      <c r="A84" s="102" t="s">
        <v>627</v>
      </c>
      <c r="B84" s="102" t="s">
        <v>202</v>
      </c>
      <c r="C84" s="103" t="s">
        <v>89</v>
      </c>
      <c r="D84" s="104">
        <v>442</v>
      </c>
      <c r="E84" s="105" t="s">
        <v>610</v>
      </c>
      <c r="F84" s="114">
        <v>1</v>
      </c>
      <c r="G84" s="105" t="s">
        <v>611</v>
      </c>
      <c r="H84" s="104" t="s">
        <v>610</v>
      </c>
      <c r="I84" s="104">
        <v>100</v>
      </c>
      <c r="J84" s="104" t="s">
        <v>611</v>
      </c>
    </row>
    <row r="85" spans="1:10" x14ac:dyDescent="0.3">
      <c r="A85" s="102" t="s">
        <v>627</v>
      </c>
      <c r="B85" s="102" t="s">
        <v>202</v>
      </c>
      <c r="C85" s="103" t="s">
        <v>90</v>
      </c>
      <c r="D85" s="104">
        <v>528</v>
      </c>
      <c r="E85" s="105" t="s">
        <v>644</v>
      </c>
      <c r="F85" s="114">
        <v>1</v>
      </c>
      <c r="G85" s="105" t="s">
        <v>611</v>
      </c>
      <c r="H85" s="104" t="s">
        <v>610</v>
      </c>
      <c r="I85" s="104">
        <v>100</v>
      </c>
      <c r="J85" s="104" t="s">
        <v>611</v>
      </c>
    </row>
    <row r="86" spans="1:10" x14ac:dyDescent="0.3">
      <c r="A86" s="102" t="s">
        <v>627</v>
      </c>
      <c r="B86" s="102" t="s">
        <v>202</v>
      </c>
      <c r="C86" s="103" t="s">
        <v>91</v>
      </c>
      <c r="D86" s="104">
        <v>554</v>
      </c>
      <c r="E86" s="105" t="s">
        <v>630</v>
      </c>
      <c r="F86" s="105" t="s">
        <v>629</v>
      </c>
      <c r="G86" s="106" t="s">
        <v>607</v>
      </c>
      <c r="H86" s="104" t="s">
        <v>619</v>
      </c>
      <c r="I86" s="104" t="s">
        <v>629</v>
      </c>
      <c r="J86" s="106" t="s">
        <v>607</v>
      </c>
    </row>
    <row r="87" spans="1:10" x14ac:dyDescent="0.3">
      <c r="A87" s="102" t="s">
        <v>627</v>
      </c>
      <c r="B87" s="102" t="s">
        <v>202</v>
      </c>
      <c r="C87" s="103" t="s">
        <v>92</v>
      </c>
      <c r="D87" s="104">
        <v>578</v>
      </c>
      <c r="E87" s="105" t="s">
        <v>630</v>
      </c>
      <c r="F87" s="105" t="s">
        <v>645</v>
      </c>
      <c r="G87" s="105" t="s">
        <v>618</v>
      </c>
      <c r="H87" s="104" t="s">
        <v>619</v>
      </c>
      <c r="I87" s="104" t="s">
        <v>629</v>
      </c>
      <c r="J87" s="106" t="s">
        <v>607</v>
      </c>
    </row>
    <row r="88" spans="1:10" x14ac:dyDescent="0.3">
      <c r="A88" s="102" t="s">
        <v>627</v>
      </c>
      <c r="B88" s="102" t="s">
        <v>202</v>
      </c>
      <c r="C88" s="103" t="s">
        <v>93</v>
      </c>
      <c r="D88" s="104">
        <v>752</v>
      </c>
      <c r="E88" s="105" t="s">
        <v>625</v>
      </c>
      <c r="F88" s="105" t="s">
        <v>646</v>
      </c>
      <c r="G88" s="105" t="s">
        <v>618</v>
      </c>
      <c r="H88" s="104" t="s">
        <v>625</v>
      </c>
      <c r="I88" s="104" t="s">
        <v>641</v>
      </c>
      <c r="J88" s="104" t="s">
        <v>618</v>
      </c>
    </row>
    <row r="89" spans="1:10" x14ac:dyDescent="0.3">
      <c r="A89" s="102" t="s">
        <v>627</v>
      </c>
      <c r="B89" s="102" t="s">
        <v>202</v>
      </c>
      <c r="C89" s="103" t="s">
        <v>94</v>
      </c>
      <c r="D89" s="104">
        <v>756</v>
      </c>
      <c r="E89" s="105" t="s">
        <v>606</v>
      </c>
      <c r="F89" s="106" t="s">
        <v>607</v>
      </c>
      <c r="G89" s="106" t="s">
        <v>607</v>
      </c>
      <c r="H89" s="104" t="s">
        <v>606</v>
      </c>
      <c r="I89" s="106" t="s">
        <v>607</v>
      </c>
      <c r="J89" s="106" t="s">
        <v>607</v>
      </c>
    </row>
    <row r="90" spans="1:10" ht="28.8" x14ac:dyDescent="0.3">
      <c r="A90" s="102" t="s">
        <v>627</v>
      </c>
      <c r="B90" s="102" t="s">
        <v>202</v>
      </c>
      <c r="C90" s="113" t="s">
        <v>217</v>
      </c>
      <c r="D90" s="104">
        <v>826</v>
      </c>
      <c r="E90" s="105" t="s">
        <v>606</v>
      </c>
      <c r="F90" s="106" t="s">
        <v>607</v>
      </c>
      <c r="G90" s="106" t="s">
        <v>607</v>
      </c>
      <c r="H90" s="104" t="s">
        <v>619</v>
      </c>
      <c r="I90" s="104" t="s">
        <v>647</v>
      </c>
      <c r="J90" s="104" t="s">
        <v>634</v>
      </c>
    </row>
    <row r="91" spans="1:10" x14ac:dyDescent="0.3">
      <c r="A91" s="102" t="s">
        <v>627</v>
      </c>
      <c r="B91" s="102" t="s">
        <v>202</v>
      </c>
      <c r="C91" s="103" t="s">
        <v>216</v>
      </c>
      <c r="D91" s="104">
        <v>840</v>
      </c>
      <c r="E91" s="105" t="s">
        <v>606</v>
      </c>
      <c r="F91" s="106" t="s">
        <v>607</v>
      </c>
      <c r="G91" s="106" t="s">
        <v>607</v>
      </c>
      <c r="H91" s="104" t="s">
        <v>606</v>
      </c>
      <c r="I91" s="106" t="s">
        <v>607</v>
      </c>
      <c r="J91" s="106" t="s">
        <v>607</v>
      </c>
    </row>
    <row r="92" spans="1:10" x14ac:dyDescent="0.3">
      <c r="A92" s="102" t="s">
        <v>187</v>
      </c>
      <c r="B92" s="102" t="s">
        <v>203</v>
      </c>
      <c r="C92" s="103" t="s">
        <v>95</v>
      </c>
      <c r="D92" s="104">
        <v>96</v>
      </c>
      <c r="E92" s="105" t="s">
        <v>293</v>
      </c>
      <c r="F92" s="105" t="s">
        <v>293</v>
      </c>
      <c r="G92" s="105" t="s">
        <v>293</v>
      </c>
      <c r="H92" s="105" t="s">
        <v>606</v>
      </c>
      <c r="I92" s="106" t="s">
        <v>607</v>
      </c>
      <c r="J92" s="106" t="s">
        <v>607</v>
      </c>
    </row>
    <row r="93" spans="1:10" x14ac:dyDescent="0.3">
      <c r="A93" s="102" t="s">
        <v>187</v>
      </c>
      <c r="B93" s="102" t="s">
        <v>203</v>
      </c>
      <c r="C93" s="103" t="s">
        <v>96</v>
      </c>
      <c r="D93" s="104">
        <v>116</v>
      </c>
      <c r="E93" s="105" t="s">
        <v>625</v>
      </c>
      <c r="F93" s="114">
        <v>1</v>
      </c>
      <c r="G93" s="115" t="s">
        <v>611</v>
      </c>
      <c r="H93" s="105" t="s">
        <v>625</v>
      </c>
      <c r="I93" s="107">
        <v>1</v>
      </c>
      <c r="J93" s="105" t="s">
        <v>611</v>
      </c>
    </row>
    <row r="94" spans="1:10" x14ac:dyDescent="0.3">
      <c r="A94" s="102" t="s">
        <v>187</v>
      </c>
      <c r="B94" s="102" t="s">
        <v>203</v>
      </c>
      <c r="C94" s="103" t="s">
        <v>97</v>
      </c>
      <c r="D94" s="104">
        <v>360</v>
      </c>
      <c r="E94" s="105" t="s">
        <v>606</v>
      </c>
      <c r="F94" s="106" t="s">
        <v>607</v>
      </c>
      <c r="G94" s="106" t="s">
        <v>607</v>
      </c>
      <c r="H94" s="105" t="s">
        <v>610</v>
      </c>
      <c r="I94" s="107">
        <v>1</v>
      </c>
      <c r="J94" s="105" t="s">
        <v>611</v>
      </c>
    </row>
    <row r="95" spans="1:10" ht="28.8" x14ac:dyDescent="0.3">
      <c r="A95" s="102" t="s">
        <v>187</v>
      </c>
      <c r="B95" s="102" t="s">
        <v>203</v>
      </c>
      <c r="C95" s="113" t="s">
        <v>98</v>
      </c>
      <c r="D95" s="104">
        <v>418</v>
      </c>
      <c r="E95" s="105" t="s">
        <v>606</v>
      </c>
      <c r="F95" s="106" t="s">
        <v>607</v>
      </c>
      <c r="G95" s="106" t="s">
        <v>607</v>
      </c>
      <c r="H95" s="105" t="s">
        <v>606</v>
      </c>
      <c r="I95" s="106" t="s">
        <v>607</v>
      </c>
      <c r="J95" s="106" t="s">
        <v>607</v>
      </c>
    </row>
    <row r="96" spans="1:10" x14ac:dyDescent="0.3">
      <c r="A96" s="102" t="s">
        <v>187</v>
      </c>
      <c r="B96" s="102" t="s">
        <v>203</v>
      </c>
      <c r="C96" s="103" t="s">
        <v>99</v>
      </c>
      <c r="D96" s="104">
        <v>458</v>
      </c>
      <c r="E96" s="105" t="s">
        <v>606</v>
      </c>
      <c r="F96" s="106" t="s">
        <v>607</v>
      </c>
      <c r="G96" s="106" t="s">
        <v>607</v>
      </c>
      <c r="H96" s="105" t="s">
        <v>606</v>
      </c>
      <c r="I96" s="106" t="s">
        <v>607</v>
      </c>
      <c r="J96" s="106" t="s">
        <v>607</v>
      </c>
    </row>
    <row r="97" spans="1:10" x14ac:dyDescent="0.3">
      <c r="A97" s="102" t="s">
        <v>187</v>
      </c>
      <c r="B97" s="102" t="s">
        <v>203</v>
      </c>
      <c r="C97" s="103" t="s">
        <v>100</v>
      </c>
      <c r="D97" s="104">
        <v>104</v>
      </c>
      <c r="E97" s="105" t="s">
        <v>648</v>
      </c>
      <c r="F97" s="114">
        <v>1</v>
      </c>
      <c r="G97" s="115" t="s">
        <v>611</v>
      </c>
      <c r="H97" s="105" t="s">
        <v>648</v>
      </c>
      <c r="I97" s="107">
        <v>1</v>
      </c>
      <c r="J97" s="105" t="s">
        <v>611</v>
      </c>
    </row>
    <row r="98" spans="1:10" x14ac:dyDescent="0.3">
      <c r="A98" s="102" t="s">
        <v>187</v>
      </c>
      <c r="B98" s="102" t="s">
        <v>203</v>
      </c>
      <c r="C98" s="103" t="s">
        <v>101</v>
      </c>
      <c r="D98" s="104">
        <v>608</v>
      </c>
      <c r="E98" s="105" t="s">
        <v>606</v>
      </c>
      <c r="F98" s="106" t="s">
        <v>607</v>
      </c>
      <c r="G98" s="106" t="s">
        <v>607</v>
      </c>
      <c r="H98" s="105" t="s">
        <v>628</v>
      </c>
      <c r="I98" s="107">
        <v>1</v>
      </c>
      <c r="J98" s="105" t="s">
        <v>611</v>
      </c>
    </row>
    <row r="99" spans="1:10" x14ac:dyDescent="0.3">
      <c r="A99" s="102" t="s">
        <v>187</v>
      </c>
      <c r="B99" s="102" t="s">
        <v>203</v>
      </c>
      <c r="C99" s="103" t="s">
        <v>102</v>
      </c>
      <c r="D99" s="104">
        <v>702</v>
      </c>
      <c r="E99" s="105" t="s">
        <v>606</v>
      </c>
      <c r="F99" s="106" t="s">
        <v>607</v>
      </c>
      <c r="G99" s="106" t="s">
        <v>607</v>
      </c>
      <c r="H99" s="105" t="s">
        <v>628</v>
      </c>
      <c r="I99" s="107">
        <v>1</v>
      </c>
      <c r="J99" s="105" t="s">
        <v>618</v>
      </c>
    </row>
    <row r="100" spans="1:10" x14ac:dyDescent="0.3">
      <c r="A100" s="102" t="s">
        <v>187</v>
      </c>
      <c r="B100" s="102" t="s">
        <v>203</v>
      </c>
      <c r="C100" s="103" t="s">
        <v>103</v>
      </c>
      <c r="D100" s="104">
        <v>764</v>
      </c>
      <c r="E100" s="105" t="s">
        <v>606</v>
      </c>
      <c r="F100" s="106" t="s">
        <v>607</v>
      </c>
      <c r="G100" s="106" t="s">
        <v>607</v>
      </c>
      <c r="H100" s="105" t="s">
        <v>606</v>
      </c>
      <c r="I100" s="106" t="s">
        <v>607</v>
      </c>
      <c r="J100" s="106" t="s">
        <v>607</v>
      </c>
    </row>
    <row r="101" spans="1:10" x14ac:dyDescent="0.3">
      <c r="A101" s="102" t="s">
        <v>187</v>
      </c>
      <c r="B101" s="102" t="s">
        <v>203</v>
      </c>
      <c r="C101" s="103" t="s">
        <v>105</v>
      </c>
      <c r="D101" s="104">
        <v>704</v>
      </c>
      <c r="E101" s="105" t="s">
        <v>606</v>
      </c>
      <c r="F101" s="106" t="s">
        <v>607</v>
      </c>
      <c r="G101" s="106" t="s">
        <v>607</v>
      </c>
      <c r="H101" s="105" t="s">
        <v>606</v>
      </c>
      <c r="I101" s="106" t="s">
        <v>607</v>
      </c>
      <c r="J101" s="106" t="s">
        <v>607</v>
      </c>
    </row>
    <row r="102" spans="1:10" x14ac:dyDescent="0.3">
      <c r="A102" s="102" t="s">
        <v>188</v>
      </c>
      <c r="B102" s="102" t="s">
        <v>188</v>
      </c>
      <c r="C102" s="103" t="s">
        <v>106</v>
      </c>
      <c r="D102" s="104">
        <v>4</v>
      </c>
      <c r="E102" s="105" t="s">
        <v>606</v>
      </c>
      <c r="F102" s="106" t="s">
        <v>607</v>
      </c>
      <c r="G102" s="106" t="s">
        <v>607</v>
      </c>
      <c r="H102" s="105" t="s">
        <v>606</v>
      </c>
      <c r="I102" s="106" t="s">
        <v>607</v>
      </c>
      <c r="J102" s="106" t="s">
        <v>607</v>
      </c>
    </row>
    <row r="103" spans="1:10" x14ac:dyDescent="0.3">
      <c r="A103" s="102" t="s">
        <v>188</v>
      </c>
      <c r="B103" s="102" t="s">
        <v>188</v>
      </c>
      <c r="C103" s="103" t="s">
        <v>107</v>
      </c>
      <c r="D103" s="104">
        <v>50</v>
      </c>
      <c r="E103" s="105" t="s">
        <v>625</v>
      </c>
      <c r="F103" s="114">
        <v>1</v>
      </c>
      <c r="G103" s="115" t="s">
        <v>611</v>
      </c>
      <c r="H103" s="105" t="s">
        <v>625</v>
      </c>
      <c r="I103" s="107">
        <v>1</v>
      </c>
      <c r="J103" s="105" t="s">
        <v>611</v>
      </c>
    </row>
    <row r="104" spans="1:10" x14ac:dyDescent="0.3">
      <c r="A104" s="102" t="s">
        <v>188</v>
      </c>
      <c r="B104" s="102" t="s">
        <v>188</v>
      </c>
      <c r="C104" s="103" t="s">
        <v>109</v>
      </c>
      <c r="D104" s="104">
        <v>356</v>
      </c>
      <c r="E104" s="105" t="s">
        <v>606</v>
      </c>
      <c r="F104" s="106" t="s">
        <v>607</v>
      </c>
      <c r="G104" s="106" t="s">
        <v>607</v>
      </c>
      <c r="H104" s="105" t="s">
        <v>606</v>
      </c>
      <c r="I104" s="106" t="s">
        <v>607</v>
      </c>
      <c r="J104" s="106" t="s">
        <v>607</v>
      </c>
    </row>
    <row r="105" spans="1:10" x14ac:dyDescent="0.3">
      <c r="A105" s="102" t="s">
        <v>188</v>
      </c>
      <c r="B105" s="102" t="s">
        <v>188</v>
      </c>
      <c r="C105" s="113" t="s">
        <v>215</v>
      </c>
      <c r="D105" s="104">
        <v>364</v>
      </c>
      <c r="E105" s="105" t="s">
        <v>606</v>
      </c>
      <c r="F105" s="106" t="s">
        <v>607</v>
      </c>
      <c r="G105" s="106" t="s">
        <v>607</v>
      </c>
      <c r="H105" s="105" t="s">
        <v>606</v>
      </c>
      <c r="I105" s="106" t="s">
        <v>607</v>
      </c>
      <c r="J105" s="106" t="s">
        <v>607</v>
      </c>
    </row>
    <row r="106" spans="1:10" x14ac:dyDescent="0.3">
      <c r="A106" s="102" t="s">
        <v>188</v>
      </c>
      <c r="B106" s="102" t="s">
        <v>188</v>
      </c>
      <c r="C106" s="103" t="s">
        <v>111</v>
      </c>
      <c r="D106" s="104">
        <v>524</v>
      </c>
      <c r="E106" s="105" t="s">
        <v>606</v>
      </c>
      <c r="F106" s="106" t="s">
        <v>607</v>
      </c>
      <c r="G106" s="106" t="s">
        <v>607</v>
      </c>
      <c r="H106" s="105" t="s">
        <v>606</v>
      </c>
      <c r="I106" s="106" t="s">
        <v>607</v>
      </c>
      <c r="J106" s="106" t="s">
        <v>607</v>
      </c>
    </row>
    <row r="107" spans="1:10" x14ac:dyDescent="0.3">
      <c r="A107" s="102" t="s">
        <v>188</v>
      </c>
      <c r="B107" s="102" t="s">
        <v>188</v>
      </c>
      <c r="C107" s="103" t="s">
        <v>112</v>
      </c>
      <c r="D107" s="104">
        <v>586</v>
      </c>
      <c r="E107" s="105" t="s">
        <v>606</v>
      </c>
      <c r="F107" s="106" t="s">
        <v>607</v>
      </c>
      <c r="G107" s="106" t="s">
        <v>607</v>
      </c>
      <c r="H107" s="105" t="s">
        <v>606</v>
      </c>
      <c r="I107" s="106" t="s">
        <v>607</v>
      </c>
      <c r="J107" s="106" t="s">
        <v>607</v>
      </c>
    </row>
    <row r="108" spans="1:10" x14ac:dyDescent="0.3">
      <c r="A108" s="102" t="s">
        <v>188</v>
      </c>
      <c r="B108" s="102" t="s">
        <v>188</v>
      </c>
      <c r="C108" s="103" t="s">
        <v>113</v>
      </c>
      <c r="D108" s="104">
        <v>144</v>
      </c>
      <c r="E108" s="105" t="s">
        <v>606</v>
      </c>
      <c r="F108" s="106" t="s">
        <v>607</v>
      </c>
      <c r="G108" s="106" t="s">
        <v>607</v>
      </c>
      <c r="H108" s="105" t="s">
        <v>606</v>
      </c>
      <c r="I108" s="106" t="s">
        <v>607</v>
      </c>
      <c r="J108" s="106" t="s">
        <v>607</v>
      </c>
    </row>
    <row r="109" spans="1:10" x14ac:dyDescent="0.3">
      <c r="A109" s="102" t="s">
        <v>189</v>
      </c>
      <c r="B109" s="102" t="s">
        <v>202</v>
      </c>
      <c r="C109" s="103" t="s">
        <v>117</v>
      </c>
      <c r="D109" s="104">
        <v>300</v>
      </c>
      <c r="E109" s="105" t="s">
        <v>606</v>
      </c>
      <c r="F109" s="106" t="s">
        <v>607</v>
      </c>
      <c r="G109" s="106" t="s">
        <v>607</v>
      </c>
      <c r="H109" s="104" t="s">
        <v>610</v>
      </c>
      <c r="I109" s="107">
        <v>1</v>
      </c>
      <c r="J109" s="104" t="s">
        <v>611</v>
      </c>
    </row>
    <row r="110" spans="1:10" x14ac:dyDescent="0.3">
      <c r="A110" s="102" t="s">
        <v>189</v>
      </c>
      <c r="B110" s="102" t="s">
        <v>202</v>
      </c>
      <c r="C110" s="103" t="s">
        <v>118</v>
      </c>
      <c r="D110" s="104">
        <v>380</v>
      </c>
      <c r="E110" s="105" t="s">
        <v>606</v>
      </c>
      <c r="F110" s="106" t="s">
        <v>607</v>
      </c>
      <c r="G110" s="106" t="s">
        <v>607</v>
      </c>
      <c r="H110" s="104" t="s">
        <v>623</v>
      </c>
      <c r="I110" s="107">
        <v>1</v>
      </c>
      <c r="J110" s="104" t="s">
        <v>618</v>
      </c>
    </row>
    <row r="111" spans="1:10" x14ac:dyDescent="0.3">
      <c r="A111" s="102" t="s">
        <v>189</v>
      </c>
      <c r="B111" s="102" t="s">
        <v>202</v>
      </c>
      <c r="C111" s="103" t="s">
        <v>119</v>
      </c>
      <c r="D111" s="104">
        <v>470</v>
      </c>
      <c r="E111" s="105" t="s">
        <v>606</v>
      </c>
      <c r="F111" s="106" t="s">
        <v>607</v>
      </c>
      <c r="G111" s="106" t="s">
        <v>607</v>
      </c>
      <c r="H111" s="104" t="s">
        <v>606</v>
      </c>
      <c r="I111" s="106" t="s">
        <v>607</v>
      </c>
      <c r="J111" s="106" t="s">
        <v>607</v>
      </c>
    </row>
    <row r="112" spans="1:10" x14ac:dyDescent="0.3">
      <c r="A112" s="102" t="s">
        <v>189</v>
      </c>
      <c r="B112" s="102" t="s">
        <v>202</v>
      </c>
      <c r="C112" s="103" t="s">
        <v>121</v>
      </c>
      <c r="D112" s="104">
        <v>620</v>
      </c>
      <c r="E112" s="105" t="s">
        <v>606</v>
      </c>
      <c r="F112" s="106" t="s">
        <v>607</v>
      </c>
      <c r="G112" s="106" t="s">
        <v>607</v>
      </c>
      <c r="H112" s="104" t="s">
        <v>649</v>
      </c>
      <c r="I112" s="107">
        <v>1</v>
      </c>
      <c r="J112" s="104" t="s">
        <v>618</v>
      </c>
    </row>
    <row r="113" spans="1:10" x14ac:dyDescent="0.3">
      <c r="A113" s="102" t="s">
        <v>189</v>
      </c>
      <c r="B113" s="102" t="s">
        <v>202</v>
      </c>
      <c r="C113" s="103" t="s">
        <v>123</v>
      </c>
      <c r="D113" s="104">
        <v>705</v>
      </c>
      <c r="E113" s="105" t="s">
        <v>293</v>
      </c>
      <c r="F113" s="105" t="s">
        <v>293</v>
      </c>
      <c r="G113" s="105" t="s">
        <v>293</v>
      </c>
      <c r="H113" s="104" t="s">
        <v>640</v>
      </c>
      <c r="I113" s="107">
        <v>1</v>
      </c>
      <c r="J113" s="104" t="s">
        <v>618</v>
      </c>
    </row>
    <row r="114" spans="1:10" x14ac:dyDescent="0.3">
      <c r="A114" s="102" t="s">
        <v>189</v>
      </c>
      <c r="B114" s="102" t="s">
        <v>202</v>
      </c>
      <c r="C114" s="103" t="s">
        <v>124</v>
      </c>
      <c r="D114" s="104">
        <v>724</v>
      </c>
      <c r="E114" s="105" t="s">
        <v>610</v>
      </c>
      <c r="F114" s="105" t="s">
        <v>293</v>
      </c>
      <c r="G114" s="105" t="s">
        <v>293</v>
      </c>
      <c r="H114" s="104" t="s">
        <v>650</v>
      </c>
      <c r="I114" s="104" t="s">
        <v>635</v>
      </c>
      <c r="J114" s="104" t="s">
        <v>618</v>
      </c>
    </row>
    <row r="115" spans="1:10" x14ac:dyDescent="0.3">
      <c r="A115" s="102" t="s">
        <v>189</v>
      </c>
      <c r="B115" s="102" t="s">
        <v>202</v>
      </c>
      <c r="C115" s="103" t="s">
        <v>114</v>
      </c>
      <c r="D115" s="104">
        <v>8</v>
      </c>
      <c r="E115" s="105" t="s">
        <v>293</v>
      </c>
      <c r="F115" s="105" t="s">
        <v>293</v>
      </c>
      <c r="G115" s="105" t="s">
        <v>293</v>
      </c>
      <c r="H115" s="104" t="s">
        <v>606</v>
      </c>
      <c r="I115" s="106" t="s">
        <v>607</v>
      </c>
      <c r="J115" s="106" t="s">
        <v>607</v>
      </c>
    </row>
    <row r="116" spans="1:10" x14ac:dyDescent="0.3">
      <c r="A116" s="102" t="s">
        <v>189</v>
      </c>
      <c r="B116" s="102" t="s">
        <v>202</v>
      </c>
      <c r="C116" s="103" t="s">
        <v>115</v>
      </c>
      <c r="D116" s="104">
        <v>70</v>
      </c>
      <c r="E116" s="105" t="s">
        <v>293</v>
      </c>
      <c r="F116" s="105" t="s">
        <v>293</v>
      </c>
      <c r="G116" s="105" t="s">
        <v>293</v>
      </c>
      <c r="H116" s="104" t="s">
        <v>651</v>
      </c>
      <c r="I116" s="107">
        <v>1</v>
      </c>
      <c r="J116" s="104" t="s">
        <v>611</v>
      </c>
    </row>
    <row r="117" spans="1:10" x14ac:dyDescent="0.3">
      <c r="A117" s="102" t="s">
        <v>189</v>
      </c>
      <c r="B117" s="102" t="s">
        <v>202</v>
      </c>
      <c r="C117" s="103" t="s">
        <v>116</v>
      </c>
      <c r="D117" s="104">
        <v>191</v>
      </c>
      <c r="E117" s="105" t="s">
        <v>293</v>
      </c>
      <c r="F117" s="105" t="s">
        <v>293</v>
      </c>
      <c r="G117" s="105" t="s">
        <v>293</v>
      </c>
      <c r="H117" s="104" t="s">
        <v>652</v>
      </c>
      <c r="I117" s="107">
        <v>1</v>
      </c>
      <c r="J117" s="104" t="s">
        <v>611</v>
      </c>
    </row>
    <row r="118" spans="1:10" x14ac:dyDescent="0.3">
      <c r="A118" s="102" t="s">
        <v>189</v>
      </c>
      <c r="B118" s="102" t="s">
        <v>202</v>
      </c>
      <c r="C118" s="103" t="s">
        <v>120</v>
      </c>
      <c r="D118" s="104">
        <v>499</v>
      </c>
      <c r="E118" s="105" t="s">
        <v>293</v>
      </c>
      <c r="F118" s="105" t="s">
        <v>293</v>
      </c>
      <c r="G118" s="105" t="s">
        <v>293</v>
      </c>
      <c r="H118" s="105" t="s">
        <v>293</v>
      </c>
      <c r="I118" s="105" t="s">
        <v>293</v>
      </c>
      <c r="J118" s="105" t="s">
        <v>293</v>
      </c>
    </row>
    <row r="119" spans="1:10" x14ac:dyDescent="0.3">
      <c r="A119" s="102" t="s">
        <v>189</v>
      </c>
      <c r="B119" s="102" t="s">
        <v>202</v>
      </c>
      <c r="C119" s="103" t="s">
        <v>122</v>
      </c>
      <c r="D119" s="104">
        <v>688</v>
      </c>
      <c r="E119" s="105" t="s">
        <v>293</v>
      </c>
      <c r="F119" s="105" t="s">
        <v>293</v>
      </c>
      <c r="G119" s="105" t="s">
        <v>293</v>
      </c>
      <c r="H119" s="104" t="s">
        <v>653</v>
      </c>
      <c r="I119" s="107">
        <v>1</v>
      </c>
      <c r="J119" s="104" t="s">
        <v>611</v>
      </c>
    </row>
    <row r="120" spans="1:10" x14ac:dyDescent="0.3">
      <c r="A120" s="102" t="s">
        <v>189</v>
      </c>
      <c r="B120" s="102" t="s">
        <v>202</v>
      </c>
      <c r="C120" s="103" t="s">
        <v>218</v>
      </c>
      <c r="D120" s="104">
        <v>807</v>
      </c>
      <c r="E120" s="105" t="s">
        <v>293</v>
      </c>
      <c r="F120" s="105" t="s">
        <v>293</v>
      </c>
      <c r="G120" s="105" t="s">
        <v>293</v>
      </c>
      <c r="H120" s="105" t="s">
        <v>293</v>
      </c>
      <c r="I120" s="105" t="s">
        <v>293</v>
      </c>
      <c r="J120" s="105" t="s">
        <v>293</v>
      </c>
    </row>
    <row r="121" spans="1:10" x14ac:dyDescent="0.3">
      <c r="A121" s="102" t="s">
        <v>190</v>
      </c>
      <c r="B121" s="102" t="s">
        <v>190</v>
      </c>
      <c r="C121" s="103" t="s">
        <v>125</v>
      </c>
      <c r="D121" s="104">
        <v>24</v>
      </c>
      <c r="E121" s="105" t="s">
        <v>606</v>
      </c>
      <c r="F121" s="106" t="s">
        <v>607</v>
      </c>
      <c r="G121" s="106" t="s">
        <v>607</v>
      </c>
      <c r="H121" s="105" t="s">
        <v>606</v>
      </c>
      <c r="I121" s="106" t="s">
        <v>607</v>
      </c>
      <c r="J121" s="106" t="s">
        <v>607</v>
      </c>
    </row>
    <row r="122" spans="1:10" x14ac:dyDescent="0.3">
      <c r="A122" s="102" t="s">
        <v>190</v>
      </c>
      <c r="B122" s="102" t="s">
        <v>190</v>
      </c>
      <c r="C122" s="103" t="s">
        <v>126</v>
      </c>
      <c r="D122" s="104">
        <v>204</v>
      </c>
      <c r="E122" s="105" t="s">
        <v>625</v>
      </c>
      <c r="F122" s="114">
        <v>1</v>
      </c>
      <c r="G122" s="115" t="s">
        <v>611</v>
      </c>
      <c r="H122" s="105" t="s">
        <v>625</v>
      </c>
      <c r="I122" s="107">
        <v>1</v>
      </c>
      <c r="J122" s="105" t="s">
        <v>611</v>
      </c>
    </row>
    <row r="123" spans="1:10" x14ac:dyDescent="0.3">
      <c r="A123" s="102" t="s">
        <v>190</v>
      </c>
      <c r="B123" s="102" t="s">
        <v>190</v>
      </c>
      <c r="C123" s="103" t="s">
        <v>127</v>
      </c>
      <c r="D123" s="104">
        <v>72</v>
      </c>
      <c r="E123" s="105" t="s">
        <v>606</v>
      </c>
      <c r="F123" s="106" t="s">
        <v>607</v>
      </c>
      <c r="G123" s="106" t="s">
        <v>607</v>
      </c>
      <c r="H123" s="105" t="s">
        <v>606</v>
      </c>
      <c r="I123" s="106" t="s">
        <v>607</v>
      </c>
      <c r="J123" s="106" t="s">
        <v>607</v>
      </c>
    </row>
    <row r="124" spans="1:10" x14ac:dyDescent="0.3">
      <c r="A124" s="102" t="s">
        <v>190</v>
      </c>
      <c r="B124" s="102" t="s">
        <v>190</v>
      </c>
      <c r="C124" s="103" t="s">
        <v>128</v>
      </c>
      <c r="D124" s="104">
        <v>854</v>
      </c>
      <c r="E124" s="105" t="s">
        <v>654</v>
      </c>
      <c r="F124" s="114">
        <v>1</v>
      </c>
      <c r="G124" s="115" t="s">
        <v>611</v>
      </c>
      <c r="H124" s="105" t="s">
        <v>625</v>
      </c>
      <c r="I124" s="107">
        <v>1</v>
      </c>
      <c r="J124" s="105" t="s">
        <v>611</v>
      </c>
    </row>
    <row r="125" spans="1:10" x14ac:dyDescent="0.3">
      <c r="A125" s="102" t="s">
        <v>190</v>
      </c>
      <c r="B125" s="102" t="s">
        <v>190</v>
      </c>
      <c r="C125" s="103" t="s">
        <v>129</v>
      </c>
      <c r="D125" s="104">
        <v>108</v>
      </c>
      <c r="E125" s="105" t="s">
        <v>617</v>
      </c>
      <c r="F125" s="114">
        <v>0.5</v>
      </c>
      <c r="G125" s="115" t="s">
        <v>611</v>
      </c>
      <c r="H125" s="105" t="s">
        <v>617</v>
      </c>
      <c r="I125" s="114">
        <v>0.5</v>
      </c>
      <c r="J125" s="105" t="s">
        <v>611</v>
      </c>
    </row>
    <row r="126" spans="1:10" x14ac:dyDescent="0.3">
      <c r="A126" s="102" t="s">
        <v>190</v>
      </c>
      <c r="B126" s="102" t="s">
        <v>190</v>
      </c>
      <c r="C126" s="103" t="s">
        <v>130</v>
      </c>
      <c r="D126" s="104">
        <v>120</v>
      </c>
      <c r="E126" s="105" t="s">
        <v>625</v>
      </c>
      <c r="F126" s="114">
        <v>1</v>
      </c>
      <c r="G126" s="115" t="s">
        <v>611</v>
      </c>
      <c r="H126" s="105" t="s">
        <v>625</v>
      </c>
      <c r="I126" s="107">
        <v>1</v>
      </c>
      <c r="J126" s="105" t="s">
        <v>611</v>
      </c>
    </row>
    <row r="127" spans="1:10" x14ac:dyDescent="0.3">
      <c r="A127" s="102" t="s">
        <v>190</v>
      </c>
      <c r="B127" s="102" t="s">
        <v>190</v>
      </c>
      <c r="C127" s="113" t="s">
        <v>219</v>
      </c>
      <c r="D127" s="104">
        <v>132</v>
      </c>
      <c r="E127" s="105" t="s">
        <v>293</v>
      </c>
      <c r="F127" s="105" t="s">
        <v>293</v>
      </c>
      <c r="G127" s="105" t="s">
        <v>293</v>
      </c>
      <c r="H127" s="105" t="s">
        <v>606</v>
      </c>
      <c r="I127" s="106" t="s">
        <v>607</v>
      </c>
      <c r="J127" s="106" t="s">
        <v>607</v>
      </c>
    </row>
    <row r="128" spans="1:10" x14ac:dyDescent="0.3">
      <c r="A128" s="102" t="s">
        <v>190</v>
      </c>
      <c r="B128" s="102" t="s">
        <v>190</v>
      </c>
      <c r="C128" s="103" t="s">
        <v>131</v>
      </c>
      <c r="D128" s="104">
        <v>140</v>
      </c>
      <c r="E128" s="105" t="s">
        <v>625</v>
      </c>
      <c r="F128" s="114">
        <v>1</v>
      </c>
      <c r="G128" s="115" t="s">
        <v>611</v>
      </c>
      <c r="H128" s="105" t="s">
        <v>625</v>
      </c>
      <c r="I128" s="107">
        <v>1</v>
      </c>
      <c r="J128" s="105" t="s">
        <v>611</v>
      </c>
    </row>
    <row r="129" spans="1:10" x14ac:dyDescent="0.3">
      <c r="A129" s="102" t="s">
        <v>190</v>
      </c>
      <c r="B129" s="102" t="s">
        <v>190</v>
      </c>
      <c r="C129" s="103" t="s">
        <v>132</v>
      </c>
      <c r="D129" s="104">
        <v>148</v>
      </c>
      <c r="E129" s="105" t="s">
        <v>625</v>
      </c>
      <c r="F129" s="114">
        <v>1</v>
      </c>
      <c r="G129" s="115" t="s">
        <v>611</v>
      </c>
      <c r="H129" s="105" t="s">
        <v>625</v>
      </c>
      <c r="I129" s="107">
        <v>1</v>
      </c>
      <c r="J129" s="105" t="s">
        <v>611</v>
      </c>
    </row>
    <row r="130" spans="1:10" x14ac:dyDescent="0.3">
      <c r="A130" s="102" t="s">
        <v>190</v>
      </c>
      <c r="B130" s="102" t="s">
        <v>190</v>
      </c>
      <c r="C130" s="103" t="s">
        <v>133</v>
      </c>
      <c r="D130" s="104">
        <v>174</v>
      </c>
      <c r="E130" s="105" t="s">
        <v>625</v>
      </c>
      <c r="F130" s="114">
        <v>1</v>
      </c>
      <c r="G130" s="115" t="s">
        <v>611</v>
      </c>
      <c r="H130" s="105" t="s">
        <v>625</v>
      </c>
      <c r="I130" s="107">
        <v>1</v>
      </c>
      <c r="J130" s="105" t="s">
        <v>611</v>
      </c>
    </row>
    <row r="131" spans="1:10" x14ac:dyDescent="0.3">
      <c r="A131" s="102" t="s">
        <v>190</v>
      </c>
      <c r="B131" s="102" t="s">
        <v>190</v>
      </c>
      <c r="C131" s="103" t="s">
        <v>134</v>
      </c>
      <c r="D131" s="104">
        <v>178</v>
      </c>
      <c r="E131" s="105" t="s">
        <v>625</v>
      </c>
      <c r="F131" s="114">
        <v>1</v>
      </c>
      <c r="G131" s="115" t="s">
        <v>611</v>
      </c>
      <c r="H131" s="105" t="s">
        <v>625</v>
      </c>
      <c r="I131" s="107">
        <v>1</v>
      </c>
      <c r="J131" s="105" t="s">
        <v>611</v>
      </c>
    </row>
    <row r="132" spans="1:10" x14ac:dyDescent="0.3">
      <c r="A132" s="102" t="s">
        <v>190</v>
      </c>
      <c r="B132" s="102" t="s">
        <v>190</v>
      </c>
      <c r="C132" s="103" t="s">
        <v>655</v>
      </c>
      <c r="D132" s="104">
        <v>384</v>
      </c>
      <c r="E132" s="105" t="s">
        <v>625</v>
      </c>
      <c r="F132" s="114">
        <v>1</v>
      </c>
      <c r="G132" s="115" t="s">
        <v>611</v>
      </c>
      <c r="H132" s="105" t="s">
        <v>625</v>
      </c>
      <c r="I132" s="107">
        <v>1</v>
      </c>
      <c r="J132" s="105" t="s">
        <v>611</v>
      </c>
    </row>
    <row r="133" spans="1:10" ht="28.8" x14ac:dyDescent="0.3">
      <c r="A133" s="102" t="s">
        <v>190</v>
      </c>
      <c r="B133" s="102" t="s">
        <v>190</v>
      </c>
      <c r="C133" s="113" t="s">
        <v>220</v>
      </c>
      <c r="D133" s="104">
        <v>180</v>
      </c>
      <c r="E133" s="105" t="s">
        <v>610</v>
      </c>
      <c r="F133" s="114">
        <v>1</v>
      </c>
      <c r="G133" s="115" t="s">
        <v>611</v>
      </c>
      <c r="H133" s="105" t="s">
        <v>656</v>
      </c>
      <c r="I133" s="107">
        <v>1</v>
      </c>
      <c r="J133" s="105" t="s">
        <v>611</v>
      </c>
    </row>
    <row r="134" spans="1:10" x14ac:dyDescent="0.3">
      <c r="A134" s="102" t="s">
        <v>190</v>
      </c>
      <c r="B134" s="102" t="s">
        <v>190</v>
      </c>
      <c r="C134" s="103" t="s">
        <v>136</v>
      </c>
      <c r="D134" s="104">
        <v>262</v>
      </c>
      <c r="E134" s="105" t="s">
        <v>625</v>
      </c>
      <c r="F134" s="114">
        <v>1</v>
      </c>
      <c r="G134" s="115" t="s">
        <v>611</v>
      </c>
      <c r="H134" s="105" t="s">
        <v>616</v>
      </c>
      <c r="I134" s="107">
        <v>1</v>
      </c>
      <c r="J134" s="105" t="s">
        <v>611</v>
      </c>
    </row>
    <row r="135" spans="1:10" x14ac:dyDescent="0.3">
      <c r="A135" s="102" t="s">
        <v>190</v>
      </c>
      <c r="B135" s="102" t="s">
        <v>190</v>
      </c>
      <c r="C135" s="103" t="s">
        <v>137</v>
      </c>
      <c r="D135" s="104">
        <v>226</v>
      </c>
      <c r="E135" s="105" t="s">
        <v>606</v>
      </c>
      <c r="F135" s="106" t="s">
        <v>607</v>
      </c>
      <c r="G135" s="106" t="s">
        <v>607</v>
      </c>
      <c r="H135" s="105" t="s">
        <v>606</v>
      </c>
      <c r="I135" s="106" t="s">
        <v>607</v>
      </c>
      <c r="J135" s="106" t="s">
        <v>607</v>
      </c>
    </row>
    <row r="136" spans="1:10" x14ac:dyDescent="0.3">
      <c r="A136" s="102" t="s">
        <v>190</v>
      </c>
      <c r="B136" s="102" t="s">
        <v>190</v>
      </c>
      <c r="C136" s="103" t="s">
        <v>138</v>
      </c>
      <c r="D136" s="104">
        <v>232</v>
      </c>
      <c r="E136" s="105" t="s">
        <v>293</v>
      </c>
      <c r="F136" s="105" t="s">
        <v>293</v>
      </c>
      <c r="G136" s="105" t="s">
        <v>293</v>
      </c>
      <c r="H136" s="105" t="s">
        <v>606</v>
      </c>
      <c r="I136" s="106" t="s">
        <v>607</v>
      </c>
      <c r="J136" s="106" t="s">
        <v>607</v>
      </c>
    </row>
    <row r="137" spans="1:10" x14ac:dyDescent="0.3">
      <c r="A137" s="102" t="s">
        <v>190</v>
      </c>
      <c r="B137" s="102" t="s">
        <v>190</v>
      </c>
      <c r="C137" s="103" t="s">
        <v>139</v>
      </c>
      <c r="D137" s="104">
        <v>231</v>
      </c>
      <c r="E137" s="105" t="s">
        <v>614</v>
      </c>
      <c r="F137" s="105" t="s">
        <v>629</v>
      </c>
      <c r="G137" s="106" t="s">
        <v>607</v>
      </c>
      <c r="H137" s="105" t="s">
        <v>614</v>
      </c>
      <c r="I137" s="105" t="s">
        <v>629</v>
      </c>
      <c r="J137" s="106" t="s">
        <v>607</v>
      </c>
    </row>
    <row r="138" spans="1:10" x14ac:dyDescent="0.3">
      <c r="A138" s="102" t="s">
        <v>190</v>
      </c>
      <c r="B138" s="102" t="s">
        <v>190</v>
      </c>
      <c r="C138" s="103" t="s">
        <v>140</v>
      </c>
      <c r="D138" s="104">
        <v>266</v>
      </c>
      <c r="E138" s="105" t="s">
        <v>625</v>
      </c>
      <c r="F138" s="114">
        <v>1</v>
      </c>
      <c r="G138" s="115" t="s">
        <v>611</v>
      </c>
      <c r="H138" s="105" t="s">
        <v>625</v>
      </c>
      <c r="I138" s="107">
        <v>1</v>
      </c>
      <c r="J138" s="105" t="s">
        <v>611</v>
      </c>
    </row>
    <row r="139" spans="1:10" x14ac:dyDescent="0.3">
      <c r="A139" s="102" t="s">
        <v>190</v>
      </c>
      <c r="B139" s="102" t="s">
        <v>190</v>
      </c>
      <c r="C139" s="103" t="s">
        <v>141</v>
      </c>
      <c r="D139" s="104">
        <v>270</v>
      </c>
      <c r="E139" s="105" t="s">
        <v>606</v>
      </c>
      <c r="F139" s="106" t="s">
        <v>607</v>
      </c>
      <c r="G139" s="106" t="s">
        <v>607</v>
      </c>
      <c r="H139" s="105" t="s">
        <v>606</v>
      </c>
      <c r="I139" s="106" t="s">
        <v>607</v>
      </c>
      <c r="J139" s="106" t="s">
        <v>607</v>
      </c>
    </row>
    <row r="140" spans="1:10" x14ac:dyDescent="0.3">
      <c r="A140" s="102" t="s">
        <v>190</v>
      </c>
      <c r="B140" s="102" t="s">
        <v>190</v>
      </c>
      <c r="C140" s="103" t="s">
        <v>142</v>
      </c>
      <c r="D140" s="104">
        <v>288</v>
      </c>
      <c r="E140" s="105" t="s">
        <v>606</v>
      </c>
      <c r="F140" s="106" t="s">
        <v>607</v>
      </c>
      <c r="G140" s="106" t="s">
        <v>607</v>
      </c>
      <c r="H140" s="105" t="s">
        <v>606</v>
      </c>
      <c r="I140" s="106" t="s">
        <v>607</v>
      </c>
      <c r="J140" s="106" t="s">
        <v>607</v>
      </c>
    </row>
    <row r="141" spans="1:10" x14ac:dyDescent="0.3">
      <c r="A141" s="102" t="s">
        <v>190</v>
      </c>
      <c r="B141" s="102" t="s">
        <v>190</v>
      </c>
      <c r="C141" s="103" t="s">
        <v>143</v>
      </c>
      <c r="D141" s="104">
        <v>324</v>
      </c>
      <c r="E141" s="105" t="s">
        <v>606</v>
      </c>
      <c r="F141" s="106" t="s">
        <v>607</v>
      </c>
      <c r="G141" s="106" t="s">
        <v>607</v>
      </c>
      <c r="H141" s="105" t="s">
        <v>606</v>
      </c>
      <c r="I141" s="106" t="s">
        <v>607</v>
      </c>
      <c r="J141" s="106" t="s">
        <v>607</v>
      </c>
    </row>
    <row r="142" spans="1:10" x14ac:dyDescent="0.3">
      <c r="A142" s="102" t="s">
        <v>190</v>
      </c>
      <c r="B142" s="102" t="s">
        <v>190</v>
      </c>
      <c r="C142" s="103" t="s">
        <v>144</v>
      </c>
      <c r="D142" s="104">
        <v>624</v>
      </c>
      <c r="E142" s="105" t="s">
        <v>606</v>
      </c>
      <c r="F142" s="106" t="s">
        <v>607</v>
      </c>
      <c r="G142" s="106" t="s">
        <v>607</v>
      </c>
      <c r="H142" s="105" t="s">
        <v>606</v>
      </c>
      <c r="I142" s="106" t="s">
        <v>607</v>
      </c>
      <c r="J142" s="106" t="s">
        <v>607</v>
      </c>
    </row>
    <row r="143" spans="1:10" x14ac:dyDescent="0.3">
      <c r="A143" s="102" t="s">
        <v>190</v>
      </c>
      <c r="B143" s="102" t="s">
        <v>190</v>
      </c>
      <c r="C143" s="103" t="s">
        <v>145</v>
      </c>
      <c r="D143" s="104">
        <v>404</v>
      </c>
      <c r="E143" s="105" t="s">
        <v>606</v>
      </c>
      <c r="F143" s="106" t="s">
        <v>607</v>
      </c>
      <c r="G143" s="106" t="s">
        <v>607</v>
      </c>
      <c r="H143" s="105" t="s">
        <v>630</v>
      </c>
      <c r="I143" s="107">
        <v>1</v>
      </c>
      <c r="J143" s="105" t="s">
        <v>611</v>
      </c>
    </row>
    <row r="144" spans="1:10" x14ac:dyDescent="0.3">
      <c r="A144" s="102" t="s">
        <v>190</v>
      </c>
      <c r="B144" s="102" t="s">
        <v>190</v>
      </c>
      <c r="C144" s="103" t="s">
        <v>146</v>
      </c>
      <c r="D144" s="104">
        <v>426</v>
      </c>
      <c r="E144" s="105" t="s">
        <v>606</v>
      </c>
      <c r="F144" s="106" t="s">
        <v>607</v>
      </c>
      <c r="G144" s="106" t="s">
        <v>607</v>
      </c>
      <c r="H144" s="105" t="s">
        <v>606</v>
      </c>
      <c r="I144" s="106" t="s">
        <v>607</v>
      </c>
      <c r="J144" s="106" t="s">
        <v>607</v>
      </c>
    </row>
    <row r="145" spans="1:10" x14ac:dyDescent="0.3">
      <c r="A145" s="102" t="s">
        <v>190</v>
      </c>
      <c r="B145" s="102" t="s">
        <v>190</v>
      </c>
      <c r="C145" s="103" t="s">
        <v>148</v>
      </c>
      <c r="D145" s="104">
        <v>450</v>
      </c>
      <c r="E145" s="105" t="s">
        <v>625</v>
      </c>
      <c r="F145" s="114">
        <v>1</v>
      </c>
      <c r="G145" s="115" t="s">
        <v>611</v>
      </c>
      <c r="H145" s="105" t="s">
        <v>625</v>
      </c>
      <c r="I145" s="107">
        <v>1</v>
      </c>
      <c r="J145" s="105" t="s">
        <v>611</v>
      </c>
    </row>
    <row r="146" spans="1:10" x14ac:dyDescent="0.3">
      <c r="A146" s="102" t="s">
        <v>190</v>
      </c>
      <c r="B146" s="102" t="s">
        <v>190</v>
      </c>
      <c r="C146" s="103" t="s">
        <v>149</v>
      </c>
      <c r="D146" s="104">
        <v>454</v>
      </c>
      <c r="E146" s="105" t="s">
        <v>293</v>
      </c>
      <c r="F146" s="105" t="s">
        <v>293</v>
      </c>
      <c r="G146" s="105" t="s">
        <v>293</v>
      </c>
      <c r="H146" s="105" t="s">
        <v>606</v>
      </c>
      <c r="I146" s="106" t="s">
        <v>607</v>
      </c>
      <c r="J146" s="106" t="s">
        <v>607</v>
      </c>
    </row>
    <row r="147" spans="1:10" x14ac:dyDescent="0.3">
      <c r="A147" s="102" t="s">
        <v>190</v>
      </c>
      <c r="B147" s="102" t="s">
        <v>190</v>
      </c>
      <c r="C147" s="103" t="s">
        <v>150</v>
      </c>
      <c r="D147" s="104">
        <v>466</v>
      </c>
      <c r="E147" s="105" t="s">
        <v>616</v>
      </c>
      <c r="F147" s="114">
        <v>1</v>
      </c>
      <c r="G147" s="105" t="s">
        <v>618</v>
      </c>
      <c r="H147" s="105" t="s">
        <v>616</v>
      </c>
      <c r="I147" s="107">
        <v>1</v>
      </c>
      <c r="J147" s="105" t="s">
        <v>618</v>
      </c>
    </row>
    <row r="148" spans="1:10" x14ac:dyDescent="0.3">
      <c r="A148" s="102" t="s">
        <v>190</v>
      </c>
      <c r="B148" s="102" t="s">
        <v>190</v>
      </c>
      <c r="C148" s="103" t="s">
        <v>151</v>
      </c>
      <c r="D148" s="104">
        <v>478</v>
      </c>
      <c r="E148" s="105" t="s">
        <v>625</v>
      </c>
      <c r="F148" s="114">
        <v>1</v>
      </c>
      <c r="G148" s="115" t="s">
        <v>611</v>
      </c>
      <c r="H148" s="105" t="s">
        <v>625</v>
      </c>
      <c r="I148" s="107">
        <v>1</v>
      </c>
      <c r="J148" s="105" t="s">
        <v>611</v>
      </c>
    </row>
    <row r="149" spans="1:10" x14ac:dyDescent="0.3">
      <c r="A149" s="102" t="s">
        <v>190</v>
      </c>
      <c r="B149" s="102" t="s">
        <v>190</v>
      </c>
      <c r="C149" s="103" t="s">
        <v>152</v>
      </c>
      <c r="D149" s="104">
        <v>480</v>
      </c>
      <c r="E149" s="105" t="s">
        <v>606</v>
      </c>
      <c r="F149" s="106" t="s">
        <v>607</v>
      </c>
      <c r="G149" s="106" t="s">
        <v>607</v>
      </c>
      <c r="H149" s="105" t="s">
        <v>657</v>
      </c>
      <c r="I149" s="107">
        <v>1</v>
      </c>
      <c r="J149" s="105" t="s">
        <v>611</v>
      </c>
    </row>
    <row r="150" spans="1:10" x14ac:dyDescent="0.3">
      <c r="A150" s="102" t="s">
        <v>190</v>
      </c>
      <c r="B150" s="102" t="s">
        <v>190</v>
      </c>
      <c r="C150" s="103" t="s">
        <v>153</v>
      </c>
      <c r="D150" s="104">
        <v>508</v>
      </c>
      <c r="E150" s="105" t="s">
        <v>606</v>
      </c>
      <c r="F150" s="106" t="s">
        <v>607</v>
      </c>
      <c r="G150" s="106" t="s">
        <v>607</v>
      </c>
      <c r="H150" s="105" t="s">
        <v>658</v>
      </c>
      <c r="I150" s="107">
        <v>1</v>
      </c>
      <c r="J150" s="105" t="s">
        <v>611</v>
      </c>
    </row>
    <row r="151" spans="1:10" x14ac:dyDescent="0.3">
      <c r="A151" s="102" t="s">
        <v>190</v>
      </c>
      <c r="B151" s="102" t="s">
        <v>190</v>
      </c>
      <c r="C151" s="103" t="s">
        <v>154</v>
      </c>
      <c r="D151" s="104">
        <v>516</v>
      </c>
      <c r="E151" s="105" t="s">
        <v>606</v>
      </c>
      <c r="F151" s="106" t="s">
        <v>607</v>
      </c>
      <c r="G151" s="106" t="s">
        <v>607</v>
      </c>
      <c r="H151" s="105" t="s">
        <v>606</v>
      </c>
      <c r="I151" s="106" t="s">
        <v>607</v>
      </c>
      <c r="J151" s="106" t="s">
        <v>607</v>
      </c>
    </row>
    <row r="152" spans="1:10" x14ac:dyDescent="0.3">
      <c r="A152" s="102" t="s">
        <v>190</v>
      </c>
      <c r="B152" s="102" t="s">
        <v>190</v>
      </c>
      <c r="C152" s="103" t="s">
        <v>155</v>
      </c>
      <c r="D152" s="104">
        <v>562</v>
      </c>
      <c r="E152" s="105" t="s">
        <v>606</v>
      </c>
      <c r="F152" s="106" t="s">
        <v>607</v>
      </c>
      <c r="G152" s="106" t="s">
        <v>607</v>
      </c>
      <c r="H152" s="105" t="s">
        <v>606</v>
      </c>
      <c r="I152" s="106" t="s">
        <v>607</v>
      </c>
      <c r="J152" s="106" t="s">
        <v>607</v>
      </c>
    </row>
    <row r="153" spans="1:10" x14ac:dyDescent="0.3">
      <c r="A153" s="102" t="s">
        <v>190</v>
      </c>
      <c r="B153" s="102" t="s">
        <v>190</v>
      </c>
      <c r="C153" s="103" t="s">
        <v>156</v>
      </c>
      <c r="D153" s="104">
        <v>566</v>
      </c>
      <c r="E153" s="105" t="s">
        <v>606</v>
      </c>
      <c r="F153" s="106" t="s">
        <v>607</v>
      </c>
      <c r="G153" s="106" t="s">
        <v>607</v>
      </c>
      <c r="H153" s="105" t="s">
        <v>606</v>
      </c>
      <c r="I153" s="106" t="s">
        <v>607</v>
      </c>
      <c r="J153" s="106" t="s">
        <v>607</v>
      </c>
    </row>
    <row r="154" spans="1:10" x14ac:dyDescent="0.3">
      <c r="A154" s="102" t="s">
        <v>190</v>
      </c>
      <c r="B154" s="102" t="s">
        <v>190</v>
      </c>
      <c r="C154" s="103" t="s">
        <v>158</v>
      </c>
      <c r="D154" s="104">
        <v>646</v>
      </c>
      <c r="E154" s="105" t="s">
        <v>606</v>
      </c>
      <c r="F154" s="106" t="s">
        <v>607</v>
      </c>
      <c r="G154" s="106" t="s">
        <v>607</v>
      </c>
      <c r="H154" s="105" t="s">
        <v>659</v>
      </c>
      <c r="I154" s="107">
        <v>1</v>
      </c>
      <c r="J154" s="105" t="s">
        <v>611</v>
      </c>
    </row>
    <row r="155" spans="1:10" x14ac:dyDescent="0.3">
      <c r="A155" s="102" t="s">
        <v>190</v>
      </c>
      <c r="B155" s="102" t="s">
        <v>190</v>
      </c>
      <c r="C155" s="103" t="s">
        <v>159</v>
      </c>
      <c r="D155" s="104">
        <v>678</v>
      </c>
      <c r="E155" s="105" t="s">
        <v>606</v>
      </c>
      <c r="F155" s="106" t="s">
        <v>607</v>
      </c>
      <c r="G155" s="106" t="s">
        <v>607</v>
      </c>
      <c r="H155" s="105" t="s">
        <v>606</v>
      </c>
      <c r="I155" s="106" t="s">
        <v>607</v>
      </c>
      <c r="J155" s="106" t="s">
        <v>607</v>
      </c>
    </row>
    <row r="156" spans="1:10" x14ac:dyDescent="0.3">
      <c r="A156" s="102" t="s">
        <v>190</v>
      </c>
      <c r="B156" s="102" t="s">
        <v>190</v>
      </c>
      <c r="C156" s="103" t="s">
        <v>160</v>
      </c>
      <c r="D156" s="104">
        <v>686</v>
      </c>
      <c r="E156" s="105" t="s">
        <v>606</v>
      </c>
      <c r="F156" s="106" t="s">
        <v>607</v>
      </c>
      <c r="G156" s="106" t="s">
        <v>607</v>
      </c>
      <c r="H156" s="105" t="s">
        <v>606</v>
      </c>
      <c r="I156" s="106" t="s">
        <v>607</v>
      </c>
      <c r="J156" s="106" t="s">
        <v>607</v>
      </c>
    </row>
    <row r="157" spans="1:10" x14ac:dyDescent="0.3">
      <c r="A157" s="102" t="s">
        <v>190</v>
      </c>
      <c r="B157" s="102" t="s">
        <v>190</v>
      </c>
      <c r="C157" s="103" t="s">
        <v>161</v>
      </c>
      <c r="D157" s="104">
        <v>694</v>
      </c>
      <c r="E157" s="105" t="s">
        <v>293</v>
      </c>
      <c r="F157" s="105" t="s">
        <v>293</v>
      </c>
      <c r="G157" s="105" t="s">
        <v>293</v>
      </c>
      <c r="H157" s="105" t="s">
        <v>293</v>
      </c>
      <c r="I157" s="105" t="s">
        <v>293</v>
      </c>
      <c r="J157" s="105" t="s">
        <v>293</v>
      </c>
    </row>
    <row r="158" spans="1:10" x14ac:dyDescent="0.3">
      <c r="A158" s="102" t="s">
        <v>190</v>
      </c>
      <c r="B158" s="102" t="s">
        <v>190</v>
      </c>
      <c r="C158" s="103" t="s">
        <v>162</v>
      </c>
      <c r="D158" s="104">
        <v>706</v>
      </c>
      <c r="E158" s="105" t="s">
        <v>606</v>
      </c>
      <c r="F158" s="106" t="s">
        <v>607</v>
      </c>
      <c r="G158" s="106" t="s">
        <v>607</v>
      </c>
      <c r="H158" s="105" t="s">
        <v>606</v>
      </c>
      <c r="I158" s="106" t="s">
        <v>607</v>
      </c>
      <c r="J158" s="106" t="s">
        <v>607</v>
      </c>
    </row>
    <row r="159" spans="1:10" x14ac:dyDescent="0.3">
      <c r="A159" s="102" t="s">
        <v>190</v>
      </c>
      <c r="B159" s="102" t="s">
        <v>190</v>
      </c>
      <c r="C159" s="103" t="s">
        <v>163</v>
      </c>
      <c r="D159" s="104">
        <v>710</v>
      </c>
      <c r="E159" s="105" t="s">
        <v>606</v>
      </c>
      <c r="F159" s="106" t="s">
        <v>607</v>
      </c>
      <c r="G159" s="106" t="s">
        <v>607</v>
      </c>
      <c r="H159" s="105" t="s">
        <v>616</v>
      </c>
      <c r="I159" s="107">
        <v>1</v>
      </c>
      <c r="J159" s="105" t="s">
        <v>611</v>
      </c>
    </row>
    <row r="160" spans="1:10" x14ac:dyDescent="0.3">
      <c r="A160" s="102" t="s">
        <v>190</v>
      </c>
      <c r="B160" s="102" t="s">
        <v>190</v>
      </c>
      <c r="C160" s="103" t="s">
        <v>164</v>
      </c>
      <c r="D160" s="104">
        <v>729</v>
      </c>
      <c r="E160" s="105" t="s">
        <v>606</v>
      </c>
      <c r="F160" s="106" t="s">
        <v>607</v>
      </c>
      <c r="G160" s="106" t="s">
        <v>607</v>
      </c>
      <c r="H160" s="105" t="s">
        <v>606</v>
      </c>
      <c r="I160" s="106" t="s">
        <v>607</v>
      </c>
      <c r="J160" s="106" t="s">
        <v>607</v>
      </c>
    </row>
    <row r="161" spans="1:10" x14ac:dyDescent="0.3">
      <c r="A161" s="102" t="s">
        <v>190</v>
      </c>
      <c r="B161" s="102" t="s">
        <v>190</v>
      </c>
      <c r="C161" s="103" t="s">
        <v>165</v>
      </c>
      <c r="D161" s="104">
        <v>748</v>
      </c>
      <c r="E161" s="105" t="s">
        <v>606</v>
      </c>
      <c r="F161" s="106" t="s">
        <v>607</v>
      </c>
      <c r="G161" s="106" t="s">
        <v>607</v>
      </c>
      <c r="H161" s="105" t="s">
        <v>606</v>
      </c>
      <c r="I161" s="106" t="s">
        <v>607</v>
      </c>
      <c r="J161" s="106" t="s">
        <v>607</v>
      </c>
    </row>
    <row r="162" spans="1:10" x14ac:dyDescent="0.3">
      <c r="A162" s="102" t="s">
        <v>190</v>
      </c>
      <c r="B162" s="102" t="s">
        <v>190</v>
      </c>
      <c r="C162" s="113" t="s">
        <v>206</v>
      </c>
      <c r="D162" s="104">
        <v>834</v>
      </c>
      <c r="E162" s="105" t="s">
        <v>606</v>
      </c>
      <c r="F162" s="106" t="s">
        <v>607</v>
      </c>
      <c r="G162" s="106" t="s">
        <v>607</v>
      </c>
      <c r="H162" s="105" t="s">
        <v>660</v>
      </c>
      <c r="I162" s="107">
        <v>1</v>
      </c>
      <c r="J162" s="105" t="s">
        <v>611</v>
      </c>
    </row>
    <row r="163" spans="1:10" x14ac:dyDescent="0.3">
      <c r="A163" s="102" t="s">
        <v>190</v>
      </c>
      <c r="B163" s="102" t="s">
        <v>190</v>
      </c>
      <c r="C163" s="103" t="s">
        <v>166</v>
      </c>
      <c r="D163" s="104">
        <v>768</v>
      </c>
      <c r="E163" s="105" t="s">
        <v>625</v>
      </c>
      <c r="F163" s="114">
        <v>1</v>
      </c>
      <c r="G163" s="115" t="s">
        <v>611</v>
      </c>
      <c r="H163" s="105" t="s">
        <v>625</v>
      </c>
      <c r="I163" s="107">
        <v>1</v>
      </c>
      <c r="J163" s="105" t="s">
        <v>611</v>
      </c>
    </row>
    <row r="164" spans="1:10" x14ac:dyDescent="0.3">
      <c r="A164" s="102" t="s">
        <v>190</v>
      </c>
      <c r="B164" s="102" t="s">
        <v>190</v>
      </c>
      <c r="C164" s="103" t="s">
        <v>167</v>
      </c>
      <c r="D164" s="104">
        <v>800</v>
      </c>
      <c r="E164" s="105" t="s">
        <v>606</v>
      </c>
      <c r="F164" s="106" t="s">
        <v>607</v>
      </c>
      <c r="G164" s="106" t="s">
        <v>607</v>
      </c>
      <c r="H164" s="105" t="s">
        <v>659</v>
      </c>
      <c r="I164" s="107">
        <v>1</v>
      </c>
      <c r="J164" s="105" t="s">
        <v>611</v>
      </c>
    </row>
    <row r="165" spans="1:10" x14ac:dyDescent="0.3">
      <c r="A165" s="102" t="s">
        <v>190</v>
      </c>
      <c r="B165" s="102" t="s">
        <v>190</v>
      </c>
      <c r="C165" s="103" t="s">
        <v>168</v>
      </c>
      <c r="D165" s="104">
        <v>894</v>
      </c>
      <c r="E165" s="105" t="s">
        <v>606</v>
      </c>
      <c r="F165" s="106" t="s">
        <v>607</v>
      </c>
      <c r="G165" s="106" t="s">
        <v>607</v>
      </c>
      <c r="H165" s="105" t="s">
        <v>606</v>
      </c>
      <c r="I165" s="106" t="s">
        <v>607</v>
      </c>
      <c r="J165" s="106" t="s">
        <v>607</v>
      </c>
    </row>
    <row r="166" spans="1:10" x14ac:dyDescent="0.3">
      <c r="A166" s="102" t="s">
        <v>190</v>
      </c>
      <c r="B166" s="102" t="s">
        <v>190</v>
      </c>
      <c r="C166" s="103" t="s">
        <v>169</v>
      </c>
      <c r="D166" s="104">
        <v>716</v>
      </c>
      <c r="E166" s="105" t="s">
        <v>606</v>
      </c>
      <c r="F166" s="106" t="s">
        <v>607</v>
      </c>
      <c r="G166" s="106" t="s">
        <v>607</v>
      </c>
      <c r="H166" s="105" t="s">
        <v>606</v>
      </c>
      <c r="I166" s="106" t="s">
        <v>607</v>
      </c>
      <c r="J166" s="106" t="s">
        <v>607</v>
      </c>
    </row>
    <row r="167" spans="1:10" x14ac:dyDescent="0.3">
      <c r="A167" s="102" t="s">
        <v>191</v>
      </c>
      <c r="B167" s="102" t="s">
        <v>191</v>
      </c>
      <c r="C167" s="103" t="s">
        <v>179</v>
      </c>
      <c r="D167" s="104">
        <v>792</v>
      </c>
      <c r="E167" s="105" t="s">
        <v>606</v>
      </c>
      <c r="F167" s="106" t="s">
        <v>607</v>
      </c>
      <c r="G167" s="106" t="s">
        <v>607</v>
      </c>
      <c r="H167" s="104" t="s">
        <v>606</v>
      </c>
      <c r="I167" s="106" t="s">
        <v>607</v>
      </c>
      <c r="J167" s="106" t="s">
        <v>607</v>
      </c>
    </row>
    <row r="168" spans="1:10" x14ac:dyDescent="0.3">
      <c r="A168" s="102" t="s">
        <v>191</v>
      </c>
      <c r="B168" s="102" t="s">
        <v>191</v>
      </c>
      <c r="C168" s="103" t="s">
        <v>170</v>
      </c>
      <c r="D168" s="104">
        <v>48</v>
      </c>
      <c r="E168" s="105" t="s">
        <v>606</v>
      </c>
      <c r="F168" s="106" t="s">
        <v>607</v>
      </c>
      <c r="G168" s="106" t="s">
        <v>607</v>
      </c>
      <c r="H168" s="104" t="s">
        <v>606</v>
      </c>
      <c r="I168" s="106" t="s">
        <v>607</v>
      </c>
      <c r="J168" s="106" t="s">
        <v>607</v>
      </c>
    </row>
    <row r="169" spans="1:10" x14ac:dyDescent="0.3">
      <c r="A169" s="102" t="s">
        <v>191</v>
      </c>
      <c r="B169" s="102" t="s">
        <v>191</v>
      </c>
      <c r="C169" s="103" t="s">
        <v>171</v>
      </c>
      <c r="D169" s="104">
        <v>368</v>
      </c>
      <c r="E169" s="105" t="s">
        <v>606</v>
      </c>
      <c r="F169" s="106" t="s">
        <v>607</v>
      </c>
      <c r="G169" s="106" t="s">
        <v>607</v>
      </c>
      <c r="H169" s="104" t="s">
        <v>606</v>
      </c>
      <c r="I169" s="106" t="s">
        <v>607</v>
      </c>
      <c r="J169" s="106" t="s">
        <v>607</v>
      </c>
    </row>
    <row r="170" spans="1:10" x14ac:dyDescent="0.3">
      <c r="A170" s="102" t="s">
        <v>191</v>
      </c>
      <c r="B170" s="102" t="s">
        <v>191</v>
      </c>
      <c r="C170" s="103" t="s">
        <v>172</v>
      </c>
      <c r="D170" s="104">
        <v>400</v>
      </c>
      <c r="E170" s="105" t="s">
        <v>606</v>
      </c>
      <c r="F170" s="106" t="s">
        <v>607</v>
      </c>
      <c r="G170" s="106" t="s">
        <v>607</v>
      </c>
      <c r="H170" s="104" t="s">
        <v>606</v>
      </c>
      <c r="I170" s="106" t="s">
        <v>607</v>
      </c>
      <c r="J170" s="106" t="s">
        <v>607</v>
      </c>
    </row>
    <row r="171" spans="1:10" x14ac:dyDescent="0.3">
      <c r="A171" s="102" t="s">
        <v>191</v>
      </c>
      <c r="B171" s="102" t="s">
        <v>191</v>
      </c>
      <c r="C171" s="103" t="s">
        <v>173</v>
      </c>
      <c r="D171" s="104">
        <v>414</v>
      </c>
      <c r="E171" s="105" t="s">
        <v>606</v>
      </c>
      <c r="F171" s="106" t="s">
        <v>607</v>
      </c>
      <c r="G171" s="106" t="s">
        <v>607</v>
      </c>
      <c r="H171" s="104" t="s">
        <v>606</v>
      </c>
      <c r="I171" s="106" t="s">
        <v>607</v>
      </c>
      <c r="J171" s="106" t="s">
        <v>607</v>
      </c>
    </row>
    <row r="172" spans="1:10" x14ac:dyDescent="0.3">
      <c r="A172" s="102" t="s">
        <v>191</v>
      </c>
      <c r="B172" s="102" t="s">
        <v>191</v>
      </c>
      <c r="C172" s="103" t="s">
        <v>174</v>
      </c>
      <c r="D172" s="104">
        <v>422</v>
      </c>
      <c r="E172" s="105" t="s">
        <v>606</v>
      </c>
      <c r="F172" s="106" t="s">
        <v>607</v>
      </c>
      <c r="G172" s="106" t="s">
        <v>607</v>
      </c>
      <c r="H172" s="104" t="s">
        <v>606</v>
      </c>
      <c r="I172" s="106" t="s">
        <v>607</v>
      </c>
      <c r="J172" s="106" t="s">
        <v>607</v>
      </c>
    </row>
    <row r="173" spans="1:10" x14ac:dyDescent="0.3">
      <c r="A173" s="102" t="s">
        <v>191</v>
      </c>
      <c r="B173" s="102" t="s">
        <v>191</v>
      </c>
      <c r="C173" s="103" t="s">
        <v>205</v>
      </c>
      <c r="D173" s="104">
        <v>275</v>
      </c>
      <c r="E173" s="105" t="s">
        <v>293</v>
      </c>
      <c r="F173" s="105" t="s">
        <v>293</v>
      </c>
      <c r="G173" s="105" t="s">
        <v>293</v>
      </c>
      <c r="H173" s="105" t="s">
        <v>293</v>
      </c>
      <c r="I173" s="105" t="s">
        <v>293</v>
      </c>
      <c r="J173" s="105" t="s">
        <v>293</v>
      </c>
    </row>
    <row r="174" spans="1:10" x14ac:dyDescent="0.3">
      <c r="A174" s="102" t="s">
        <v>191</v>
      </c>
      <c r="B174" s="102" t="s">
        <v>191</v>
      </c>
      <c r="C174" s="103" t="s">
        <v>175</v>
      </c>
      <c r="D174" s="104">
        <v>512</v>
      </c>
      <c r="E174" s="105" t="s">
        <v>293</v>
      </c>
      <c r="F174" s="105" t="s">
        <v>293</v>
      </c>
      <c r="G174" s="105" t="s">
        <v>293</v>
      </c>
      <c r="H174" s="105" t="s">
        <v>293</v>
      </c>
      <c r="I174" s="105" t="s">
        <v>293</v>
      </c>
      <c r="J174" s="105" t="s">
        <v>293</v>
      </c>
    </row>
    <row r="175" spans="1:10" x14ac:dyDescent="0.3">
      <c r="A175" s="102" t="s">
        <v>191</v>
      </c>
      <c r="B175" s="102" t="s">
        <v>191</v>
      </c>
      <c r="C175" s="103" t="s">
        <v>176</v>
      </c>
      <c r="D175" s="104">
        <v>634</v>
      </c>
      <c r="E175" s="105" t="s">
        <v>606</v>
      </c>
      <c r="F175" s="106" t="s">
        <v>607</v>
      </c>
      <c r="G175" s="106" t="s">
        <v>607</v>
      </c>
      <c r="H175" s="104" t="s">
        <v>606</v>
      </c>
      <c r="I175" s="106" t="s">
        <v>607</v>
      </c>
      <c r="J175" s="106" t="s">
        <v>607</v>
      </c>
    </row>
    <row r="176" spans="1:10" x14ac:dyDescent="0.3">
      <c r="A176" s="102" t="s">
        <v>191</v>
      </c>
      <c r="B176" s="102" t="s">
        <v>191</v>
      </c>
      <c r="C176" s="103" t="s">
        <v>177</v>
      </c>
      <c r="D176" s="104">
        <v>682</v>
      </c>
      <c r="E176" s="105" t="s">
        <v>623</v>
      </c>
      <c r="F176" s="114">
        <v>1</v>
      </c>
      <c r="G176" s="105" t="s">
        <v>611</v>
      </c>
      <c r="H176" s="104" t="s">
        <v>623</v>
      </c>
      <c r="I176" s="107">
        <v>1</v>
      </c>
      <c r="J176" s="104" t="s">
        <v>611</v>
      </c>
    </row>
    <row r="177" spans="1:10" x14ac:dyDescent="0.3">
      <c r="A177" s="102" t="s">
        <v>191</v>
      </c>
      <c r="B177" s="102" t="s">
        <v>191</v>
      </c>
      <c r="C177" s="103" t="s">
        <v>180</v>
      </c>
      <c r="D177" s="104">
        <v>784</v>
      </c>
      <c r="E177" s="105" t="s">
        <v>606</v>
      </c>
      <c r="F177" s="106" t="s">
        <v>607</v>
      </c>
      <c r="G177" s="106" t="s">
        <v>607</v>
      </c>
      <c r="H177" s="104" t="s">
        <v>606</v>
      </c>
      <c r="I177" s="106" t="s">
        <v>607</v>
      </c>
      <c r="J177" s="106" t="s">
        <v>607</v>
      </c>
    </row>
    <row r="178" spans="1:10" x14ac:dyDescent="0.3">
      <c r="A178" s="102" t="s">
        <v>191</v>
      </c>
      <c r="B178" s="102" t="s">
        <v>191</v>
      </c>
      <c r="C178" s="103" t="s">
        <v>181</v>
      </c>
      <c r="D178" s="104">
        <v>887</v>
      </c>
      <c r="E178" s="105" t="s">
        <v>293</v>
      </c>
      <c r="F178" s="105" t="s">
        <v>293</v>
      </c>
      <c r="G178" s="105" t="s">
        <v>293</v>
      </c>
      <c r="H178" s="104" t="s">
        <v>606</v>
      </c>
      <c r="I178" s="106" t="s">
        <v>607</v>
      </c>
      <c r="J178" s="106" t="s">
        <v>607</v>
      </c>
    </row>
    <row r="179" spans="1:10" x14ac:dyDescent="0.3">
      <c r="A179" s="102" t="s">
        <v>191</v>
      </c>
      <c r="B179" s="102" t="s">
        <v>191</v>
      </c>
      <c r="C179" s="103" t="s">
        <v>661</v>
      </c>
      <c r="D179" s="104">
        <v>760</v>
      </c>
      <c r="E179" s="105" t="s">
        <v>606</v>
      </c>
      <c r="F179" s="106" t="s">
        <v>607</v>
      </c>
      <c r="G179" s="106" t="s">
        <v>607</v>
      </c>
      <c r="H179" s="104" t="s">
        <v>648</v>
      </c>
      <c r="I179" s="104" t="s">
        <v>609</v>
      </c>
      <c r="J179" s="106" t="s">
        <v>607</v>
      </c>
    </row>
    <row r="182" spans="1:10" x14ac:dyDescent="0.3">
      <c r="A182" s="116" t="s">
        <v>195</v>
      </c>
      <c r="B182" s="116"/>
      <c r="C182" s="116"/>
    </row>
    <row r="183" spans="1:10" ht="15.6" x14ac:dyDescent="0.3">
      <c r="A183" s="117" t="s">
        <v>662</v>
      </c>
      <c r="B183" s="117"/>
      <c r="C183" s="117"/>
    </row>
    <row r="184" spans="1:10" ht="15.6" x14ac:dyDescent="0.3">
      <c r="A184" s="117"/>
      <c r="B184" s="117"/>
      <c r="C184" s="117"/>
    </row>
    <row r="185" spans="1:10" x14ac:dyDescent="0.3">
      <c r="A185" s="116" t="s">
        <v>196</v>
      </c>
      <c r="B185" s="116"/>
      <c r="C185" s="116"/>
    </row>
    <row r="186" spans="1:10" ht="15.6" x14ac:dyDescent="0.3">
      <c r="A186" s="117" t="s">
        <v>599</v>
      </c>
      <c r="B186" s="117"/>
      <c r="C186" s="117"/>
    </row>
    <row r="187" spans="1:10" ht="15.6" x14ac:dyDescent="0.3">
      <c r="A187" s="149" t="s">
        <v>670</v>
      </c>
      <c r="B187" s="118"/>
      <c r="C187" s="118"/>
    </row>
    <row r="188" spans="1:10" x14ac:dyDescent="0.3">
      <c r="A188" s="151" t="s">
        <v>671</v>
      </c>
    </row>
  </sheetData>
  <mergeCells count="2">
    <mergeCell ref="E4:G4"/>
    <mergeCell ref="H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5"/>
  <sheetViews>
    <sheetView zoomScaleNormal="100" workbookViewId="0"/>
  </sheetViews>
  <sheetFormatPr defaultRowHeight="14.4" x14ac:dyDescent="0.3"/>
  <cols>
    <col min="1" max="1" width="29.88671875" customWidth="1"/>
    <col min="2" max="2" width="31.109375" customWidth="1"/>
    <col min="3" max="3" width="41.109375" bestFit="1" customWidth="1"/>
  </cols>
  <sheetData>
    <row r="1" spans="1:24" ht="15" x14ac:dyDescent="0.25">
      <c r="A1" s="2" t="s">
        <v>204</v>
      </c>
    </row>
    <row r="2" spans="1:24" ht="15" x14ac:dyDescent="0.25">
      <c r="A2" s="2" t="s">
        <v>667</v>
      </c>
    </row>
    <row r="3" spans="1:24" ht="15" x14ac:dyDescent="0.25">
      <c r="A3" s="2"/>
    </row>
    <row r="4" spans="1:24" ht="15" x14ac:dyDescent="0.25">
      <c r="A4" s="2"/>
    </row>
    <row r="5" spans="1:24" x14ac:dyDescent="0.3">
      <c r="A5" s="201" t="s">
        <v>1</v>
      </c>
      <c r="B5" s="202" t="s">
        <v>201</v>
      </c>
      <c r="C5" s="201" t="s">
        <v>0</v>
      </c>
      <c r="D5" s="202" t="s">
        <v>200</v>
      </c>
      <c r="E5" s="200">
        <v>1995</v>
      </c>
      <c r="F5" s="200"/>
      <c r="G5" s="200"/>
      <c r="H5" s="200"/>
      <c r="I5" s="200"/>
      <c r="J5" s="200"/>
      <c r="K5" s="200"/>
      <c r="L5" s="200"/>
      <c r="M5" s="200"/>
      <c r="N5" s="200"/>
      <c r="O5" s="200">
        <v>2013</v>
      </c>
      <c r="P5" s="200"/>
      <c r="Q5" s="200"/>
      <c r="R5" s="200"/>
      <c r="S5" s="200"/>
      <c r="T5" s="200"/>
      <c r="U5" s="200"/>
      <c r="V5" s="200"/>
      <c r="W5" s="200"/>
      <c r="X5" s="200"/>
    </row>
    <row r="6" spans="1:24" x14ac:dyDescent="0.3">
      <c r="A6" s="201"/>
      <c r="B6" s="203"/>
      <c r="C6" s="201"/>
      <c r="D6" s="203"/>
      <c r="E6" s="200" t="s">
        <v>9</v>
      </c>
      <c r="F6" s="200"/>
      <c r="G6" s="200"/>
      <c r="H6" s="200"/>
      <c r="I6" s="200"/>
      <c r="J6" s="200" t="s">
        <v>3</v>
      </c>
      <c r="K6" s="200"/>
      <c r="L6" s="200"/>
      <c r="M6" s="200"/>
      <c r="N6" s="200"/>
      <c r="O6" s="200" t="s">
        <v>9</v>
      </c>
      <c r="P6" s="200"/>
      <c r="Q6" s="200"/>
      <c r="R6" s="200"/>
      <c r="S6" s="200"/>
      <c r="T6" s="200" t="s">
        <v>3</v>
      </c>
      <c r="U6" s="200"/>
      <c r="V6" s="200"/>
      <c r="W6" s="200"/>
      <c r="X6" s="200"/>
    </row>
    <row r="7" spans="1:24" x14ac:dyDescent="0.3">
      <c r="A7" s="201"/>
      <c r="B7" s="204"/>
      <c r="C7" s="201"/>
      <c r="D7" s="204"/>
      <c r="E7" s="5" t="s">
        <v>4</v>
      </c>
      <c r="F7" s="5" t="s">
        <v>5</v>
      </c>
      <c r="G7" s="5" t="s">
        <v>6</v>
      </c>
      <c r="H7" s="5" t="s">
        <v>7</v>
      </c>
      <c r="I7" s="5" t="s">
        <v>8</v>
      </c>
      <c r="J7" s="5" t="s">
        <v>4</v>
      </c>
      <c r="K7" s="5" t="s">
        <v>5</v>
      </c>
      <c r="L7" s="5" t="s">
        <v>6</v>
      </c>
      <c r="M7" s="5" t="s">
        <v>7</v>
      </c>
      <c r="N7" s="5" t="s">
        <v>8</v>
      </c>
      <c r="O7" s="5" t="s">
        <v>4</v>
      </c>
      <c r="P7" s="5" t="s">
        <v>5</v>
      </c>
      <c r="Q7" s="5" t="s">
        <v>6</v>
      </c>
      <c r="R7" s="5" t="s">
        <v>7</v>
      </c>
      <c r="S7" s="5" t="s">
        <v>8</v>
      </c>
      <c r="T7" s="5" t="s">
        <v>4</v>
      </c>
      <c r="U7" s="5" t="s">
        <v>5</v>
      </c>
      <c r="V7" s="5" t="s">
        <v>6</v>
      </c>
      <c r="W7" s="5" t="s">
        <v>7</v>
      </c>
      <c r="X7" s="5" t="s">
        <v>8</v>
      </c>
    </row>
    <row r="8" spans="1:24" ht="15" x14ac:dyDescent="0.25">
      <c r="A8" s="6" t="s">
        <v>192</v>
      </c>
      <c r="B8" s="6" t="s">
        <v>192</v>
      </c>
      <c r="C8" s="6" t="s">
        <v>2</v>
      </c>
      <c r="D8" s="7">
        <v>44</v>
      </c>
      <c r="E8" s="6">
        <v>52.200000762939453</v>
      </c>
      <c r="F8" s="6">
        <v>84.5</v>
      </c>
      <c r="G8" s="6">
        <v>81.800003051757812</v>
      </c>
      <c r="H8" s="6">
        <v>63.099998474121094</v>
      </c>
      <c r="I8" s="6">
        <v>13.800000190734863</v>
      </c>
      <c r="J8" s="6">
        <v>65.300003051757812</v>
      </c>
      <c r="K8" s="6">
        <v>92.599998474121094</v>
      </c>
      <c r="L8" s="6">
        <v>93.599998474121094</v>
      </c>
      <c r="M8" s="6">
        <v>87.400001525878906</v>
      </c>
      <c r="N8" s="6">
        <v>29</v>
      </c>
      <c r="O8" s="6">
        <v>54.700000762939453</v>
      </c>
      <c r="P8" s="6">
        <v>88.099998474121094</v>
      </c>
      <c r="Q8" s="6">
        <v>86.699996948242188</v>
      </c>
      <c r="R8" s="6">
        <v>64.800003051757812</v>
      </c>
      <c r="S8" s="6">
        <v>11.699999809265137</v>
      </c>
      <c r="T8" s="6">
        <v>61.099998474121094</v>
      </c>
      <c r="U8" s="6">
        <v>94.599998474121094</v>
      </c>
      <c r="V8" s="6">
        <v>95.099998474121094</v>
      </c>
      <c r="W8" s="6">
        <v>75.900001525878906</v>
      </c>
      <c r="X8" s="6">
        <v>26.799999237060547</v>
      </c>
    </row>
    <row r="9" spans="1:24" ht="15" x14ac:dyDescent="0.25">
      <c r="A9" s="6" t="s">
        <v>192</v>
      </c>
      <c r="B9" s="6" t="s">
        <v>192</v>
      </c>
      <c r="C9" s="6" t="s">
        <v>10</v>
      </c>
      <c r="D9" s="7">
        <v>52</v>
      </c>
      <c r="E9" s="6">
        <v>59.599998474121094</v>
      </c>
      <c r="F9" s="6">
        <v>89.599998474121094</v>
      </c>
      <c r="G9" s="6">
        <v>83.300003051757813</v>
      </c>
      <c r="H9" s="6">
        <v>40</v>
      </c>
      <c r="I9" s="6">
        <v>3.7999999523162842</v>
      </c>
      <c r="J9" s="6">
        <v>67.300003051757813</v>
      </c>
      <c r="K9" s="6">
        <v>96</v>
      </c>
      <c r="L9" s="6">
        <v>95.5</v>
      </c>
      <c r="M9" s="6">
        <v>67.300003051757813</v>
      </c>
      <c r="N9" s="6">
        <v>9.6999998092651367</v>
      </c>
      <c r="O9" s="6">
        <v>52.900001525878906</v>
      </c>
      <c r="P9" s="6">
        <v>89.199996948242188</v>
      </c>
      <c r="Q9" s="6">
        <v>87.699996948242187</v>
      </c>
      <c r="R9" s="6">
        <v>61.599998474121094</v>
      </c>
      <c r="S9" s="6">
        <v>6.5999999046325684</v>
      </c>
      <c r="T9" s="6">
        <v>61.099998474121094</v>
      </c>
      <c r="U9" s="6">
        <v>94.199996948242188</v>
      </c>
      <c r="V9" s="6">
        <v>95.199996948242188</v>
      </c>
      <c r="W9" s="6">
        <v>76.099998474121094</v>
      </c>
      <c r="X9" s="6">
        <v>12.100000381469727</v>
      </c>
    </row>
    <row r="10" spans="1:24" ht="15" x14ac:dyDescent="0.25">
      <c r="A10" s="6" t="s">
        <v>192</v>
      </c>
      <c r="B10" s="6" t="s">
        <v>192</v>
      </c>
      <c r="C10" s="6" t="s">
        <v>11</v>
      </c>
      <c r="D10" s="7">
        <v>192</v>
      </c>
      <c r="E10" s="6">
        <v>29.899999618530273</v>
      </c>
      <c r="F10" s="6">
        <v>50.599998474121094</v>
      </c>
      <c r="G10" s="6">
        <v>50</v>
      </c>
      <c r="H10" s="6">
        <v>22.100000381469727</v>
      </c>
      <c r="I10" s="6">
        <v>2.0999999046325684</v>
      </c>
      <c r="J10" s="6">
        <v>53.799999237060547</v>
      </c>
      <c r="K10" s="6">
        <v>88.599998474121094</v>
      </c>
      <c r="L10" s="6">
        <v>93.5</v>
      </c>
      <c r="M10" s="6">
        <v>69.800003051757812</v>
      </c>
      <c r="N10" s="6">
        <v>14.300000190734863</v>
      </c>
      <c r="O10" s="6">
        <v>36.599998474121094</v>
      </c>
      <c r="P10" s="6">
        <v>63.099998474121094</v>
      </c>
      <c r="Q10" s="6">
        <v>63</v>
      </c>
      <c r="R10" s="6">
        <v>22.5</v>
      </c>
      <c r="S10" s="6">
        <v>3.2000000476837158</v>
      </c>
      <c r="T10" s="6">
        <v>47.400001525878906</v>
      </c>
      <c r="U10" s="6">
        <v>90.5</v>
      </c>
      <c r="V10" s="6">
        <v>93.599998474121094</v>
      </c>
      <c r="W10" s="6">
        <v>64.800003051757812</v>
      </c>
      <c r="X10" s="6">
        <v>13.5</v>
      </c>
    </row>
    <row r="11" spans="1:24" ht="15" x14ac:dyDescent="0.25">
      <c r="A11" s="6" t="s">
        <v>192</v>
      </c>
      <c r="B11" s="6" t="s">
        <v>192</v>
      </c>
      <c r="C11" s="6" t="s">
        <v>12</v>
      </c>
      <c r="D11" s="7">
        <v>214</v>
      </c>
      <c r="E11" s="6">
        <v>39.700000762939453</v>
      </c>
      <c r="F11" s="6">
        <v>58.099998474121094</v>
      </c>
      <c r="G11" s="6">
        <v>54.700000762939453</v>
      </c>
      <c r="H11" s="6">
        <v>21.700000762939453</v>
      </c>
      <c r="I11" s="6">
        <v>6.5</v>
      </c>
      <c r="J11" s="6">
        <v>69.099998474121094</v>
      </c>
      <c r="K11" s="6">
        <v>95.199996948242188</v>
      </c>
      <c r="L11" s="6">
        <v>95.199996948242188</v>
      </c>
      <c r="M11" s="6">
        <v>80.199996948242188</v>
      </c>
      <c r="N11" s="6">
        <v>55.099998474121094</v>
      </c>
      <c r="O11" s="6">
        <v>42</v>
      </c>
      <c r="P11" s="6">
        <v>69.800003051757812</v>
      </c>
      <c r="Q11" s="6">
        <v>64.400001525878906</v>
      </c>
      <c r="R11" s="6">
        <v>30.700000762939453</v>
      </c>
      <c r="S11" s="6">
        <v>9</v>
      </c>
      <c r="T11" s="6">
        <v>61.099998474121094</v>
      </c>
      <c r="U11" s="6">
        <v>94.599998474121094</v>
      </c>
      <c r="V11" s="6">
        <v>94.800003051757812</v>
      </c>
      <c r="W11" s="6">
        <v>74.800003051757813</v>
      </c>
      <c r="X11" s="6">
        <v>35.700000762939453</v>
      </c>
    </row>
    <row r="12" spans="1:24" ht="15" x14ac:dyDescent="0.25">
      <c r="A12" s="6" t="s">
        <v>192</v>
      </c>
      <c r="B12" s="6" t="s">
        <v>192</v>
      </c>
      <c r="C12" s="6" t="s">
        <v>13</v>
      </c>
      <c r="D12" s="7">
        <v>312</v>
      </c>
      <c r="E12" s="6">
        <v>29.100000381469727</v>
      </c>
      <c r="F12" s="6">
        <v>71.400001525878906</v>
      </c>
      <c r="G12" s="6">
        <v>67</v>
      </c>
      <c r="H12" s="6">
        <v>33.200000762939453</v>
      </c>
      <c r="I12" s="6">
        <v>1.7999999523162842</v>
      </c>
      <c r="J12" s="6">
        <v>35.599998474121094</v>
      </c>
      <c r="K12" s="6">
        <v>90.099998474121094</v>
      </c>
      <c r="L12" s="6">
        <v>91.099998474121094</v>
      </c>
      <c r="M12" s="6">
        <v>45.599998474121094</v>
      </c>
      <c r="N12" s="6">
        <v>2.9000000953674316</v>
      </c>
      <c r="O12" s="6">
        <v>17.899999618530273</v>
      </c>
      <c r="P12" s="6">
        <v>79.599998474121094</v>
      </c>
      <c r="Q12" s="6">
        <v>78</v>
      </c>
      <c r="R12" s="6">
        <v>44.900001525878906</v>
      </c>
      <c r="S12" s="6">
        <v>1.2000000476837158</v>
      </c>
      <c r="T12" s="6">
        <v>28.700000762939453</v>
      </c>
      <c r="U12" s="6">
        <v>84.400001525878906</v>
      </c>
      <c r="V12" s="6">
        <v>86</v>
      </c>
      <c r="W12" s="6">
        <v>54.5</v>
      </c>
      <c r="X12" s="6">
        <v>3.9000000953674316</v>
      </c>
    </row>
    <row r="13" spans="1:24" ht="15" x14ac:dyDescent="0.25">
      <c r="A13" s="6" t="s">
        <v>192</v>
      </c>
      <c r="B13" s="6" t="s">
        <v>192</v>
      </c>
      <c r="C13" s="6" t="s">
        <v>14</v>
      </c>
      <c r="D13" s="7">
        <v>332</v>
      </c>
      <c r="E13" s="6">
        <v>35.5</v>
      </c>
      <c r="F13" s="6">
        <v>68.5</v>
      </c>
      <c r="G13" s="6">
        <v>75.5</v>
      </c>
      <c r="H13" s="6">
        <v>64</v>
      </c>
      <c r="I13" s="6">
        <v>36.200000762939453</v>
      </c>
      <c r="J13" s="6">
        <v>44.099998474121094</v>
      </c>
      <c r="K13" s="6">
        <v>88.099998474121094</v>
      </c>
      <c r="L13" s="6">
        <v>93.800003051757813</v>
      </c>
      <c r="M13" s="6">
        <v>87.5</v>
      </c>
      <c r="N13" s="6">
        <v>65.800003051757812</v>
      </c>
      <c r="O13" s="6">
        <v>33</v>
      </c>
      <c r="P13" s="6">
        <v>74.599998474121094</v>
      </c>
      <c r="Q13" s="6">
        <v>82.800003051757813</v>
      </c>
      <c r="R13" s="6">
        <v>69.800003051757812</v>
      </c>
      <c r="S13" s="6">
        <v>35.700000762939453</v>
      </c>
      <c r="T13" s="6">
        <v>39.200000762939453</v>
      </c>
      <c r="U13" s="6">
        <v>86.400001525878906</v>
      </c>
      <c r="V13" s="6">
        <v>92.5</v>
      </c>
      <c r="W13" s="6">
        <v>85</v>
      </c>
      <c r="X13" s="6">
        <v>58.900001525878906</v>
      </c>
    </row>
    <row r="14" spans="1:24" ht="15" x14ac:dyDescent="0.25">
      <c r="A14" s="6" t="s">
        <v>192</v>
      </c>
      <c r="B14" s="6" t="s">
        <v>192</v>
      </c>
      <c r="C14" s="6" t="s">
        <v>15</v>
      </c>
      <c r="D14" s="7">
        <v>388</v>
      </c>
      <c r="E14" s="6">
        <v>52.099998474121094</v>
      </c>
      <c r="F14" s="6">
        <v>84.699996948242188</v>
      </c>
      <c r="G14" s="6">
        <v>86.699996948242188</v>
      </c>
      <c r="H14" s="6">
        <v>60.599998474121094</v>
      </c>
      <c r="I14" s="6">
        <v>22.100000381469727</v>
      </c>
      <c r="J14" s="6">
        <v>64</v>
      </c>
      <c r="K14" s="6">
        <v>94.800003051757812</v>
      </c>
      <c r="L14" s="6">
        <v>95.300003051757813</v>
      </c>
      <c r="M14" s="6">
        <v>84.400001525878906</v>
      </c>
      <c r="N14" s="6">
        <v>48.5</v>
      </c>
      <c r="O14" s="6">
        <v>30.899999618530273</v>
      </c>
      <c r="P14" s="6">
        <v>74.300003051757813</v>
      </c>
      <c r="Q14" s="6">
        <v>78.400001525878906</v>
      </c>
      <c r="R14" s="6">
        <v>55</v>
      </c>
      <c r="S14" s="6">
        <v>14.5</v>
      </c>
      <c r="T14" s="6">
        <v>40.299999237060547</v>
      </c>
      <c r="U14" s="6">
        <v>89</v>
      </c>
      <c r="V14" s="6">
        <v>91.5</v>
      </c>
      <c r="W14" s="6">
        <v>80.900001525878906</v>
      </c>
      <c r="X14" s="6">
        <v>40.799999237060547</v>
      </c>
    </row>
    <row r="15" spans="1:24" ht="15" x14ac:dyDescent="0.25">
      <c r="A15" s="6" t="s">
        <v>192</v>
      </c>
      <c r="B15" s="6" t="s">
        <v>192</v>
      </c>
      <c r="C15" s="6" t="s">
        <v>16</v>
      </c>
      <c r="D15" s="7">
        <v>474</v>
      </c>
      <c r="E15" s="6">
        <v>29</v>
      </c>
      <c r="F15" s="6">
        <v>85.400001525878906</v>
      </c>
      <c r="G15" s="6">
        <v>80.300003051757813</v>
      </c>
      <c r="H15" s="6">
        <v>37.799999237060547</v>
      </c>
      <c r="I15" s="6">
        <v>2.2000000476837158</v>
      </c>
      <c r="J15" s="6">
        <v>35.299999237060547</v>
      </c>
      <c r="K15" s="6">
        <v>91.900001525878906</v>
      </c>
      <c r="L15" s="6">
        <v>91.599998474121094</v>
      </c>
      <c r="M15" s="6">
        <v>52</v>
      </c>
      <c r="N15" s="6">
        <v>4</v>
      </c>
      <c r="O15" s="6">
        <v>23.700000762939453</v>
      </c>
      <c r="P15" s="6">
        <v>82.300003051757812</v>
      </c>
      <c r="Q15" s="6">
        <v>79.699996948242187</v>
      </c>
      <c r="R15" s="6">
        <v>44.599998474121094</v>
      </c>
      <c r="S15" s="6">
        <v>1.2000000476837158</v>
      </c>
      <c r="T15" s="6">
        <v>28</v>
      </c>
      <c r="U15" s="6">
        <v>86.599998474121094</v>
      </c>
      <c r="V15" s="6">
        <v>87.199996948242188</v>
      </c>
      <c r="W15" s="6">
        <v>56.599998474121094</v>
      </c>
      <c r="X15" s="6">
        <v>3.7000000476837158</v>
      </c>
    </row>
    <row r="16" spans="1:24" ht="15" x14ac:dyDescent="0.25">
      <c r="A16" s="6" t="s">
        <v>192</v>
      </c>
      <c r="B16" s="6" t="s">
        <v>192</v>
      </c>
      <c r="C16" s="6" t="s">
        <v>17</v>
      </c>
      <c r="D16" s="7">
        <v>630</v>
      </c>
      <c r="E16" s="6">
        <v>24.100000381469727</v>
      </c>
      <c r="F16" s="6">
        <v>49.799999237060547</v>
      </c>
      <c r="G16" s="6">
        <v>47</v>
      </c>
      <c r="H16" s="6">
        <v>20.299999237060547</v>
      </c>
      <c r="I16" s="6">
        <v>3.7000000476837158</v>
      </c>
      <c r="J16" s="6">
        <v>41.299999237060547</v>
      </c>
      <c r="K16" s="6">
        <v>85.199996948242188</v>
      </c>
      <c r="L16" s="6">
        <v>81.699996948242188</v>
      </c>
      <c r="M16" s="6">
        <v>53.900001525878906</v>
      </c>
      <c r="N16" s="6">
        <v>12.300000190734863</v>
      </c>
      <c r="O16" s="6">
        <v>20.299999237060547</v>
      </c>
      <c r="P16" s="6">
        <v>54.400001525878906</v>
      </c>
      <c r="Q16" s="6">
        <v>52.799999237060547</v>
      </c>
      <c r="R16" s="6">
        <v>24.799999237060547</v>
      </c>
      <c r="S16" s="6">
        <v>4.5</v>
      </c>
      <c r="T16" s="6">
        <v>28.799999237060547</v>
      </c>
      <c r="U16" s="6">
        <v>79.099998474121094</v>
      </c>
      <c r="V16" s="6">
        <v>74.800003051757813</v>
      </c>
      <c r="W16" s="6">
        <v>42.5</v>
      </c>
      <c r="X16" s="6">
        <v>9.3000001907348633</v>
      </c>
    </row>
    <row r="17" spans="1:24" ht="15" x14ac:dyDescent="0.25">
      <c r="A17" s="6" t="s">
        <v>192</v>
      </c>
      <c r="B17" s="6" t="s">
        <v>192</v>
      </c>
      <c r="C17" s="6" t="s">
        <v>18</v>
      </c>
      <c r="D17" s="7">
        <v>662</v>
      </c>
      <c r="E17" s="6">
        <v>52.900001525878906</v>
      </c>
      <c r="F17" s="6">
        <v>78.800003051757813</v>
      </c>
      <c r="G17" s="6">
        <v>74.199996948242188</v>
      </c>
      <c r="H17" s="6">
        <v>33.700000762939453</v>
      </c>
      <c r="I17" s="6">
        <v>21</v>
      </c>
      <c r="J17" s="6">
        <v>64.199996948242188</v>
      </c>
      <c r="K17" s="6">
        <v>91.900001525878906</v>
      </c>
      <c r="L17" s="6">
        <v>92.699996948242188</v>
      </c>
      <c r="M17" s="6">
        <v>69.400001525878906</v>
      </c>
      <c r="N17" s="6">
        <v>36.900001525878906</v>
      </c>
      <c r="O17" s="6">
        <v>50.200000762939453</v>
      </c>
      <c r="P17" s="6">
        <v>81.199996948242188</v>
      </c>
      <c r="Q17" s="6">
        <v>78.300003051757812</v>
      </c>
      <c r="R17" s="6">
        <v>52.200000762939453</v>
      </c>
      <c r="S17" s="6">
        <v>20.299999237060547</v>
      </c>
      <c r="T17" s="6">
        <v>58.700000762939453</v>
      </c>
      <c r="U17" s="6">
        <v>92.099998474121094</v>
      </c>
      <c r="V17" s="6">
        <v>92.099998474121094</v>
      </c>
      <c r="W17" s="6">
        <v>72.800003051757812</v>
      </c>
      <c r="X17" s="6">
        <v>35.599998474121094</v>
      </c>
    </row>
    <row r="18" spans="1:24" ht="15" x14ac:dyDescent="0.25">
      <c r="A18" s="6" t="s">
        <v>192</v>
      </c>
      <c r="B18" s="6" t="s">
        <v>192</v>
      </c>
      <c r="C18" s="6" t="s">
        <v>19</v>
      </c>
      <c r="D18" s="7">
        <v>670</v>
      </c>
      <c r="E18" s="6">
        <v>42.900001525878906</v>
      </c>
      <c r="F18" s="6">
        <v>64</v>
      </c>
      <c r="G18" s="6">
        <v>59.700000762939453</v>
      </c>
      <c r="H18" s="6">
        <v>34</v>
      </c>
      <c r="I18" s="6">
        <v>8.6000003814697266</v>
      </c>
      <c r="J18" s="6">
        <v>72.800003051757812</v>
      </c>
      <c r="K18" s="6">
        <v>96.099998474121094</v>
      </c>
      <c r="L18" s="6">
        <v>95.099998474121094</v>
      </c>
      <c r="M18" s="6">
        <v>74</v>
      </c>
      <c r="N18" s="6">
        <v>29.100000381469727</v>
      </c>
      <c r="O18" s="6">
        <v>43.200000762939453</v>
      </c>
      <c r="P18" s="6">
        <v>74.099998474121094</v>
      </c>
      <c r="Q18" s="6">
        <v>70.400001525878906</v>
      </c>
      <c r="R18" s="6">
        <v>44</v>
      </c>
      <c r="S18" s="6">
        <v>10.800000190734863</v>
      </c>
      <c r="T18" s="6">
        <v>61.299999237060547</v>
      </c>
      <c r="U18" s="6">
        <v>95.199996948242188</v>
      </c>
      <c r="V18" s="6">
        <v>94.599998474121094</v>
      </c>
      <c r="W18" s="6">
        <v>70.199996948242188</v>
      </c>
      <c r="X18" s="6">
        <v>22.799999237060547</v>
      </c>
    </row>
    <row r="19" spans="1:24" ht="15" x14ac:dyDescent="0.25">
      <c r="A19" s="6" t="s">
        <v>192</v>
      </c>
      <c r="B19" s="6" t="s">
        <v>192</v>
      </c>
      <c r="C19" s="6" t="s">
        <v>20</v>
      </c>
      <c r="D19" s="7">
        <v>780</v>
      </c>
      <c r="E19" s="6">
        <v>40.200000762939453</v>
      </c>
      <c r="F19" s="6">
        <v>58.599998474121094</v>
      </c>
      <c r="G19" s="6">
        <v>55.299999237060547</v>
      </c>
      <c r="H19" s="6">
        <v>26.600000381469727</v>
      </c>
      <c r="I19" s="6">
        <v>6.8000001907348633</v>
      </c>
      <c r="J19" s="6">
        <v>62.099998474121094</v>
      </c>
      <c r="K19" s="6">
        <v>93.900001525878906</v>
      </c>
      <c r="L19" s="6">
        <v>92.099998474121094</v>
      </c>
      <c r="M19" s="6">
        <v>58.599998474121094</v>
      </c>
      <c r="N19" s="6">
        <v>16.200000762939453</v>
      </c>
      <c r="O19" s="6">
        <v>41.400001525878906</v>
      </c>
      <c r="P19" s="6">
        <v>74.400001525878906</v>
      </c>
      <c r="Q19" s="6">
        <v>67.199996948242187</v>
      </c>
      <c r="R19" s="6">
        <v>38.700000762939453</v>
      </c>
      <c r="S19" s="6">
        <v>7.3000001907348633</v>
      </c>
      <c r="T19" s="6">
        <v>57</v>
      </c>
      <c r="U19" s="6">
        <v>94.599998474121094</v>
      </c>
      <c r="V19" s="6">
        <v>94.5</v>
      </c>
      <c r="W19" s="6">
        <v>63.900001525878906</v>
      </c>
      <c r="X19" s="6">
        <v>13.600000381469727</v>
      </c>
    </row>
    <row r="20" spans="1:24" ht="15" x14ac:dyDescent="0.25">
      <c r="A20" s="6" t="s">
        <v>192</v>
      </c>
      <c r="B20" s="6" t="s">
        <v>192</v>
      </c>
      <c r="C20" s="6" t="s">
        <v>21</v>
      </c>
      <c r="D20" s="7">
        <v>850</v>
      </c>
      <c r="E20" s="6">
        <v>44.900001525878906</v>
      </c>
      <c r="F20" s="6">
        <v>68.199996948242188</v>
      </c>
      <c r="G20" s="6">
        <v>64.300003051757812</v>
      </c>
      <c r="H20" s="6">
        <v>37.5</v>
      </c>
      <c r="I20" s="6">
        <v>13.399999618530273</v>
      </c>
      <c r="J20" s="6">
        <v>63.400001525878906</v>
      </c>
      <c r="K20" s="6">
        <v>94.699996948242188</v>
      </c>
      <c r="L20" s="6">
        <v>93.5</v>
      </c>
      <c r="M20" s="6">
        <v>76</v>
      </c>
      <c r="N20" s="6">
        <v>36</v>
      </c>
      <c r="O20" s="6">
        <v>45.200000762939453</v>
      </c>
      <c r="P20" s="6">
        <v>78.199996948242188</v>
      </c>
      <c r="Q20" s="6">
        <v>75.800003051757813</v>
      </c>
      <c r="R20" s="6">
        <v>46.599998474121094</v>
      </c>
      <c r="S20" s="6">
        <v>15.699999809265137</v>
      </c>
      <c r="T20" s="6">
        <v>56.400001525878906</v>
      </c>
      <c r="U20" s="6">
        <v>93.599998474121094</v>
      </c>
      <c r="V20" s="6">
        <v>93.199996948242188</v>
      </c>
      <c r="W20" s="6">
        <v>74.800003051757813</v>
      </c>
      <c r="X20" s="6">
        <v>34.5</v>
      </c>
    </row>
    <row r="21" spans="1:24" ht="15" x14ac:dyDescent="0.25">
      <c r="A21" s="6" t="s">
        <v>182</v>
      </c>
      <c r="B21" s="6" t="s">
        <v>182</v>
      </c>
      <c r="C21" s="6" t="s">
        <v>22</v>
      </c>
      <c r="D21" s="7">
        <v>51</v>
      </c>
      <c r="E21" s="6">
        <v>46.700000762939453</v>
      </c>
      <c r="F21" s="6">
        <v>71.699996948242188</v>
      </c>
      <c r="G21" s="6">
        <v>79.099998474121094</v>
      </c>
      <c r="H21" s="6">
        <v>48.700000762939453</v>
      </c>
      <c r="I21" s="6">
        <v>19.299999237060547</v>
      </c>
      <c r="J21" s="6">
        <v>64.099998474121094</v>
      </c>
      <c r="K21" s="6">
        <v>87</v>
      </c>
      <c r="L21" s="6">
        <v>87.900001525878906</v>
      </c>
      <c r="M21" s="6">
        <v>73.800003051757812</v>
      </c>
      <c r="N21" s="6">
        <v>30.100000381469727</v>
      </c>
      <c r="O21" s="6">
        <v>30.399999618530273</v>
      </c>
      <c r="P21" s="6">
        <v>58.200000762939453</v>
      </c>
      <c r="Q21" s="6">
        <v>73.5</v>
      </c>
      <c r="R21" s="6">
        <v>59.5</v>
      </c>
      <c r="S21" s="6">
        <v>30.700000762939453</v>
      </c>
      <c r="T21" s="6">
        <v>42.200000762939453</v>
      </c>
      <c r="U21" s="6">
        <v>89.5</v>
      </c>
      <c r="V21" s="6">
        <v>88.5</v>
      </c>
      <c r="W21" s="6">
        <v>79.300003051757813</v>
      </c>
      <c r="X21" s="6">
        <v>46.299999237060547</v>
      </c>
    </row>
    <row r="22" spans="1:24" ht="15" x14ac:dyDescent="0.25">
      <c r="A22" s="6" t="s">
        <v>182</v>
      </c>
      <c r="B22" s="6" t="s">
        <v>182</v>
      </c>
      <c r="C22" s="6" t="s">
        <v>23</v>
      </c>
      <c r="D22" s="7">
        <v>31</v>
      </c>
      <c r="E22" s="6">
        <v>47.599998474121094</v>
      </c>
      <c r="F22" s="6">
        <v>72.199996948242188</v>
      </c>
      <c r="G22" s="6">
        <v>72.400001525878906</v>
      </c>
      <c r="H22" s="6">
        <v>26.899999618530273</v>
      </c>
      <c r="I22" s="6">
        <v>13.199999809265137</v>
      </c>
      <c r="J22" s="6">
        <v>52.299999237060547</v>
      </c>
      <c r="K22" s="6">
        <v>89.099998474121094</v>
      </c>
      <c r="L22" s="6">
        <v>90.599998474121094</v>
      </c>
      <c r="M22" s="6">
        <v>56.400001525878906</v>
      </c>
      <c r="N22" s="6">
        <v>19.899999618530273</v>
      </c>
      <c r="O22" s="6">
        <v>42</v>
      </c>
      <c r="P22" s="6">
        <v>78.199996948242188</v>
      </c>
      <c r="Q22" s="6">
        <v>83.900001525878906</v>
      </c>
      <c r="R22" s="6">
        <v>49</v>
      </c>
      <c r="S22" s="6">
        <v>4.5999999046325684</v>
      </c>
      <c r="T22" s="6">
        <v>27.799999237060547</v>
      </c>
      <c r="U22" s="6">
        <v>84.400001525878906</v>
      </c>
      <c r="V22" s="6">
        <v>96.699996948242188</v>
      </c>
      <c r="W22" s="6">
        <v>80.599998474121094</v>
      </c>
      <c r="X22" s="6">
        <v>11.100000381469727</v>
      </c>
    </row>
    <row r="23" spans="1:24" ht="15" x14ac:dyDescent="0.25">
      <c r="A23" s="6" t="s">
        <v>182</v>
      </c>
      <c r="B23" s="6" t="s">
        <v>182</v>
      </c>
      <c r="C23" s="6" t="s">
        <v>24</v>
      </c>
      <c r="D23" s="7">
        <v>268</v>
      </c>
      <c r="E23" s="6">
        <v>30.600000381469727</v>
      </c>
      <c r="F23" s="6">
        <v>61.299999237060547</v>
      </c>
      <c r="G23" s="6">
        <v>76.300003051757813</v>
      </c>
      <c r="H23" s="6">
        <v>68.300003051757813</v>
      </c>
      <c r="I23" s="6">
        <v>47.099998474121094</v>
      </c>
      <c r="J23" s="6">
        <v>40.799999237060547</v>
      </c>
      <c r="K23" s="6">
        <v>85.599998474121094</v>
      </c>
      <c r="L23" s="6">
        <v>90.400001525878906</v>
      </c>
      <c r="M23" s="6">
        <v>86.400001525878906</v>
      </c>
      <c r="N23" s="6">
        <v>61.5</v>
      </c>
      <c r="O23" s="6">
        <v>25.100000381469727</v>
      </c>
      <c r="P23" s="6">
        <v>60.799999237060547</v>
      </c>
      <c r="Q23" s="6">
        <v>74.699996948242187</v>
      </c>
      <c r="R23" s="6">
        <v>66.900001525878906</v>
      </c>
      <c r="S23" s="6">
        <v>40.200000762939453</v>
      </c>
      <c r="T23" s="6">
        <v>41.599998474121094</v>
      </c>
      <c r="U23" s="6">
        <v>88.599998474121094</v>
      </c>
      <c r="V23" s="6">
        <v>92.099998474121094</v>
      </c>
      <c r="W23" s="6">
        <v>84.199996948242188</v>
      </c>
      <c r="X23" s="6">
        <v>53.400001525878906</v>
      </c>
    </row>
    <row r="24" spans="1:24" ht="15" x14ac:dyDescent="0.25">
      <c r="A24" s="6" t="s">
        <v>182</v>
      </c>
      <c r="B24" s="6" t="s">
        <v>182</v>
      </c>
      <c r="C24" s="6" t="s">
        <v>25</v>
      </c>
      <c r="D24" s="7">
        <v>398</v>
      </c>
      <c r="E24" s="6">
        <v>48.900001525878906</v>
      </c>
      <c r="F24" s="6">
        <v>88</v>
      </c>
      <c r="G24" s="6">
        <v>89.900001525878906</v>
      </c>
      <c r="H24" s="6">
        <v>33.599998474121094</v>
      </c>
      <c r="I24" s="6">
        <v>6.5</v>
      </c>
      <c r="J24" s="6">
        <v>56.799999237060547</v>
      </c>
      <c r="K24" s="6">
        <v>96.900001525878906</v>
      </c>
      <c r="L24" s="6">
        <v>96.300003051757813</v>
      </c>
      <c r="M24" s="6">
        <v>67.199996948242187</v>
      </c>
      <c r="N24" s="6">
        <v>13.199999809265137</v>
      </c>
      <c r="O24" s="6">
        <v>44.400001525878906</v>
      </c>
      <c r="P24" s="6">
        <v>89.599998474121094</v>
      </c>
      <c r="Q24" s="6">
        <v>91.5</v>
      </c>
      <c r="R24" s="6">
        <v>54.599998474121094</v>
      </c>
      <c r="S24" s="6">
        <v>8.1999998092651367</v>
      </c>
      <c r="T24" s="6">
        <v>50.5</v>
      </c>
      <c r="U24" s="6">
        <v>95.599998474121094</v>
      </c>
      <c r="V24" s="6">
        <v>95.699996948242188</v>
      </c>
      <c r="W24" s="6">
        <v>79.900001525878906</v>
      </c>
      <c r="X24" s="6">
        <v>13</v>
      </c>
    </row>
    <row r="25" spans="1:24" ht="15" x14ac:dyDescent="0.25">
      <c r="A25" s="6" t="s">
        <v>182</v>
      </c>
      <c r="B25" s="6" t="s">
        <v>182</v>
      </c>
      <c r="C25" s="6" t="s">
        <v>26</v>
      </c>
      <c r="D25" s="7">
        <v>417</v>
      </c>
      <c r="E25" s="6">
        <v>45.299999237060547</v>
      </c>
      <c r="F25" s="6">
        <v>79.300003051757813</v>
      </c>
      <c r="G25" s="6">
        <v>83.199996948242187</v>
      </c>
      <c r="H25" s="6">
        <v>27.600000381469727</v>
      </c>
      <c r="I25" s="6">
        <v>6.5</v>
      </c>
      <c r="J25" s="6">
        <v>54.200000762939453</v>
      </c>
      <c r="K25" s="6">
        <v>95.400001525878906</v>
      </c>
      <c r="L25" s="6">
        <v>94.599998474121094</v>
      </c>
      <c r="M25" s="6">
        <v>64.400001525878906</v>
      </c>
      <c r="N25" s="6">
        <v>15.399999618530273</v>
      </c>
      <c r="O25" s="6">
        <v>37.299999237060547</v>
      </c>
      <c r="P25" s="6">
        <v>71.5</v>
      </c>
      <c r="Q25" s="6">
        <v>77.199996948242188</v>
      </c>
      <c r="R25" s="6">
        <v>36.400001525878906</v>
      </c>
      <c r="S25" s="6">
        <v>8.3999996185302734</v>
      </c>
      <c r="T25" s="6">
        <v>58.799999237060547</v>
      </c>
      <c r="U25" s="6">
        <v>97.599998474121094</v>
      </c>
      <c r="V25" s="6">
        <v>95.099998474121094</v>
      </c>
      <c r="W25" s="6">
        <v>76.599998474121094</v>
      </c>
      <c r="X25" s="6">
        <v>21</v>
      </c>
    </row>
    <row r="26" spans="1:24" ht="15" x14ac:dyDescent="0.25">
      <c r="A26" s="6" t="s">
        <v>182</v>
      </c>
      <c r="B26" s="6" t="s">
        <v>182</v>
      </c>
      <c r="C26" s="6" t="s">
        <v>27</v>
      </c>
      <c r="D26" s="7">
        <v>762</v>
      </c>
      <c r="E26" s="6">
        <v>42.200000762939453</v>
      </c>
      <c r="F26" s="6">
        <v>76.800003051757813</v>
      </c>
      <c r="G26" s="6">
        <v>82</v>
      </c>
      <c r="H26" s="6">
        <v>39.5</v>
      </c>
      <c r="I26" s="6">
        <v>8.1999998092651367</v>
      </c>
      <c r="J26" s="6">
        <v>57</v>
      </c>
      <c r="K26" s="6">
        <v>94.099998474121094</v>
      </c>
      <c r="L26" s="6">
        <v>94.900001525878906</v>
      </c>
      <c r="M26" s="6">
        <v>74</v>
      </c>
      <c r="N26" s="6">
        <v>20.299999237060547</v>
      </c>
      <c r="O26" s="6">
        <v>38.700000762939453</v>
      </c>
      <c r="P26" s="6">
        <v>74.900001525878906</v>
      </c>
      <c r="Q26" s="6">
        <v>79.800003051757813</v>
      </c>
      <c r="R26" s="6">
        <v>41.200000762939453</v>
      </c>
      <c r="S26" s="6">
        <v>8.8000001907348633</v>
      </c>
      <c r="T26" s="6">
        <v>56.900001525878906</v>
      </c>
      <c r="U26" s="6">
        <v>93.699996948242188</v>
      </c>
      <c r="V26" s="6">
        <v>94.400001525878906</v>
      </c>
      <c r="W26" s="6">
        <v>76.199996948242188</v>
      </c>
      <c r="X26" s="6">
        <v>21.5</v>
      </c>
    </row>
    <row r="27" spans="1:24" ht="15" x14ac:dyDescent="0.25">
      <c r="A27" s="6" t="s">
        <v>182</v>
      </c>
      <c r="B27" s="6" t="s">
        <v>182</v>
      </c>
      <c r="C27" s="6" t="s">
        <v>28</v>
      </c>
      <c r="D27" s="7">
        <v>795</v>
      </c>
      <c r="E27" s="6">
        <v>33.200000762939453</v>
      </c>
      <c r="F27" s="6">
        <v>60.400001525878906</v>
      </c>
      <c r="G27" s="6">
        <v>67.400001525878906</v>
      </c>
      <c r="H27" s="6">
        <v>32</v>
      </c>
      <c r="I27" s="6">
        <v>8</v>
      </c>
      <c r="J27" s="6">
        <v>54.5</v>
      </c>
      <c r="K27" s="6">
        <v>91.800003051757813</v>
      </c>
      <c r="L27" s="6">
        <v>90.300003051757812</v>
      </c>
      <c r="M27" s="6">
        <v>70</v>
      </c>
      <c r="N27" s="6">
        <v>20.700000762939453</v>
      </c>
      <c r="O27" s="6">
        <v>32.799999237060547</v>
      </c>
      <c r="P27" s="6">
        <v>57.200000762939453</v>
      </c>
      <c r="Q27" s="6">
        <v>63.299999237060547</v>
      </c>
      <c r="R27" s="6">
        <v>31.600000381469727</v>
      </c>
      <c r="S27" s="6">
        <v>7.6999998092651367</v>
      </c>
      <c r="T27" s="6">
        <v>57.5</v>
      </c>
      <c r="U27" s="6">
        <v>93.199996948242188</v>
      </c>
      <c r="V27" s="6">
        <v>91.199996948242188</v>
      </c>
      <c r="W27" s="6">
        <v>72.400001525878906</v>
      </c>
      <c r="X27" s="6">
        <v>20.799999237060547</v>
      </c>
    </row>
    <row r="28" spans="1:24" ht="15" x14ac:dyDescent="0.25">
      <c r="A28" s="6" t="s">
        <v>182</v>
      </c>
      <c r="B28" s="6" t="s">
        <v>182</v>
      </c>
      <c r="C28" s="6" t="s">
        <v>29</v>
      </c>
      <c r="D28" s="7">
        <v>860</v>
      </c>
      <c r="E28" s="6">
        <v>32.900001525878906</v>
      </c>
      <c r="F28" s="6">
        <v>60.099998474121094</v>
      </c>
      <c r="G28" s="6">
        <v>67.099998474121094</v>
      </c>
      <c r="H28" s="6">
        <v>31.899999618530273</v>
      </c>
      <c r="I28" s="6">
        <v>8</v>
      </c>
      <c r="J28" s="6">
        <v>53.099998474121094</v>
      </c>
      <c r="K28" s="6">
        <v>90.099998474121094</v>
      </c>
      <c r="L28" s="6">
        <v>88.5</v>
      </c>
      <c r="M28" s="6">
        <v>68.800003051757812</v>
      </c>
      <c r="N28" s="6">
        <v>20.299999237060547</v>
      </c>
      <c r="O28" s="6">
        <v>33.5</v>
      </c>
      <c r="P28" s="6">
        <v>59.099998474121094</v>
      </c>
      <c r="Q28" s="6">
        <v>65.400001525878906</v>
      </c>
      <c r="R28" s="6">
        <v>32.5</v>
      </c>
      <c r="S28" s="6">
        <v>7.6999998092651367</v>
      </c>
      <c r="T28" s="6">
        <v>56.599998474121094</v>
      </c>
      <c r="U28" s="6">
        <v>92.400001525878906</v>
      </c>
      <c r="V28" s="6">
        <v>90.5</v>
      </c>
      <c r="W28" s="6">
        <v>71.800003051757813</v>
      </c>
      <c r="X28" s="6">
        <v>20.700000762939453</v>
      </c>
    </row>
    <row r="29" spans="1:24" ht="15" x14ac:dyDescent="0.25">
      <c r="A29" s="6" t="s">
        <v>183</v>
      </c>
      <c r="B29" s="6" t="s">
        <v>183</v>
      </c>
      <c r="C29" s="6" t="s">
        <v>30</v>
      </c>
      <c r="D29" s="7">
        <v>156</v>
      </c>
      <c r="E29" s="6">
        <v>75.599998474121094</v>
      </c>
      <c r="F29" s="6">
        <v>89.199996948242188</v>
      </c>
      <c r="G29" s="6">
        <v>82.699996948242188</v>
      </c>
      <c r="H29" s="6">
        <v>41.799999237060547</v>
      </c>
      <c r="I29" s="6">
        <v>11.899999618530273</v>
      </c>
      <c r="J29" s="6">
        <v>75.5</v>
      </c>
      <c r="K29" s="6">
        <v>98.099998474121094</v>
      </c>
      <c r="L29" s="6">
        <v>97</v>
      </c>
      <c r="M29" s="6">
        <v>72.5</v>
      </c>
      <c r="N29" s="6">
        <v>33.200000762939453</v>
      </c>
      <c r="O29" s="6">
        <v>53.900001525878906</v>
      </c>
      <c r="P29" s="6">
        <v>82.800003051757813</v>
      </c>
      <c r="Q29" s="6">
        <v>79.099998474121094</v>
      </c>
      <c r="R29" s="6">
        <v>48.299999237060547</v>
      </c>
      <c r="S29" s="6">
        <v>15.699999809265137</v>
      </c>
      <c r="T29" s="6">
        <v>58.599998474121094</v>
      </c>
      <c r="U29" s="6">
        <v>96.400001525878906</v>
      </c>
      <c r="V29" s="6">
        <v>95</v>
      </c>
      <c r="W29" s="6">
        <v>70.699996948242187</v>
      </c>
      <c r="X29" s="6">
        <v>28</v>
      </c>
    </row>
    <row r="30" spans="1:24" ht="15" x14ac:dyDescent="0.25">
      <c r="A30" s="6" t="s">
        <v>183</v>
      </c>
      <c r="B30" s="6" t="s">
        <v>183</v>
      </c>
      <c r="C30" s="6" t="s">
        <v>207</v>
      </c>
      <c r="D30" s="7">
        <v>344</v>
      </c>
      <c r="E30" s="6">
        <v>49.599998474121094</v>
      </c>
      <c r="F30" s="6">
        <v>74</v>
      </c>
      <c r="G30" s="6">
        <v>51.900001525878906</v>
      </c>
      <c r="H30" s="6">
        <v>19.700000762939453</v>
      </c>
      <c r="I30" s="6">
        <v>3</v>
      </c>
      <c r="J30" s="6">
        <v>51.299999237060547</v>
      </c>
      <c r="K30" s="6">
        <v>97.699996948242188</v>
      </c>
      <c r="L30" s="6">
        <v>97.099998474121094</v>
      </c>
      <c r="M30" s="6">
        <v>64.900001525878906</v>
      </c>
      <c r="N30" s="6">
        <v>15.199999809265137</v>
      </c>
      <c r="O30" s="6">
        <v>38.299999237060547</v>
      </c>
      <c r="P30" s="6">
        <v>83.400001525878906</v>
      </c>
      <c r="Q30" s="6">
        <v>67.800003051757813</v>
      </c>
      <c r="R30" s="6">
        <v>32.299999237060547</v>
      </c>
      <c r="S30" s="6">
        <v>2.9000000953674316</v>
      </c>
      <c r="T30" s="6">
        <v>37.900001525878906</v>
      </c>
      <c r="U30" s="6">
        <v>95.300003051757813</v>
      </c>
      <c r="V30" s="6">
        <v>94.199996948242188</v>
      </c>
      <c r="W30" s="6">
        <v>66</v>
      </c>
      <c r="X30" s="6">
        <v>10.899999618530273</v>
      </c>
    </row>
    <row r="31" spans="1:24" ht="15" x14ac:dyDescent="0.25">
      <c r="A31" s="6" t="s">
        <v>183</v>
      </c>
      <c r="B31" s="6" t="s">
        <v>183</v>
      </c>
      <c r="C31" s="6" t="s">
        <v>208</v>
      </c>
      <c r="D31" s="7">
        <v>408</v>
      </c>
      <c r="E31" s="6">
        <v>76.800003051757813</v>
      </c>
      <c r="F31" s="6">
        <v>84.099998474121094</v>
      </c>
      <c r="G31" s="6">
        <v>85.199996948242188</v>
      </c>
      <c r="H31" s="6">
        <v>67.900001525878906</v>
      </c>
      <c r="I31" s="6">
        <v>29.700000762939453</v>
      </c>
      <c r="J31" s="6">
        <v>75.400001525878906</v>
      </c>
      <c r="K31" s="6">
        <v>96.199996948242187</v>
      </c>
      <c r="L31" s="6">
        <v>97.199996948242188</v>
      </c>
      <c r="M31" s="6">
        <v>88.599998474121094</v>
      </c>
      <c r="N31" s="6">
        <v>55.5</v>
      </c>
      <c r="O31" s="6">
        <v>64.599998474121094</v>
      </c>
      <c r="P31" s="6">
        <v>82.699996948242188</v>
      </c>
      <c r="Q31" s="6">
        <v>85.800003051757812</v>
      </c>
      <c r="R31" s="6">
        <v>71.5</v>
      </c>
      <c r="S31" s="6">
        <v>36.599998474121094</v>
      </c>
      <c r="T31" s="6">
        <v>60.400001525878906</v>
      </c>
      <c r="U31" s="6">
        <v>95.400001525878906</v>
      </c>
      <c r="V31" s="6">
        <v>96.699996948242188</v>
      </c>
      <c r="W31" s="6">
        <v>88.800003051757813</v>
      </c>
      <c r="X31" s="6">
        <v>55.299999237060547</v>
      </c>
    </row>
    <row r="32" spans="1:24" ht="15" x14ac:dyDescent="0.25">
      <c r="A32" s="6" t="s">
        <v>183</v>
      </c>
      <c r="B32" s="6" t="s">
        <v>183</v>
      </c>
      <c r="C32" s="6" t="s">
        <v>209</v>
      </c>
      <c r="D32" s="7">
        <v>410</v>
      </c>
      <c r="E32" s="6">
        <v>41.799999237060547</v>
      </c>
      <c r="F32" s="6">
        <v>47.799999237060547</v>
      </c>
      <c r="G32" s="6">
        <v>61.099998474121094</v>
      </c>
      <c r="H32" s="6">
        <v>50.400001525878906</v>
      </c>
      <c r="I32" s="6">
        <v>20.200000762939453</v>
      </c>
      <c r="J32" s="6">
        <v>35.599998474121094</v>
      </c>
      <c r="K32" s="6">
        <v>93.300003051757813</v>
      </c>
      <c r="L32" s="6">
        <v>95.5</v>
      </c>
      <c r="M32" s="6">
        <v>79.599998474121094</v>
      </c>
      <c r="N32" s="6">
        <v>40.900001525878906</v>
      </c>
      <c r="O32" s="6">
        <v>30.200000762939453</v>
      </c>
      <c r="P32" s="6">
        <v>64.599998474121094</v>
      </c>
      <c r="Q32" s="6">
        <v>62.900001525878906</v>
      </c>
      <c r="R32" s="6">
        <v>51.299999237060547</v>
      </c>
      <c r="S32" s="6">
        <v>23.399999618530273</v>
      </c>
      <c r="T32" s="6">
        <v>24.299999237060547</v>
      </c>
      <c r="U32" s="6">
        <v>84.599998474121094</v>
      </c>
      <c r="V32" s="6">
        <v>93.300003051757813</v>
      </c>
      <c r="W32" s="6">
        <v>80.300003051757813</v>
      </c>
      <c r="X32" s="6">
        <v>42.599998474121094</v>
      </c>
    </row>
    <row r="33" spans="1:24" ht="15" x14ac:dyDescent="0.25">
      <c r="A33" s="6" t="s">
        <v>183</v>
      </c>
      <c r="B33" s="6" t="s">
        <v>183</v>
      </c>
      <c r="C33" s="6" t="s">
        <v>210</v>
      </c>
      <c r="D33" s="7">
        <v>446</v>
      </c>
      <c r="E33" s="6">
        <v>48.599998474121094</v>
      </c>
      <c r="F33" s="6">
        <v>56.599998474121094</v>
      </c>
      <c r="G33" s="6">
        <v>59.5</v>
      </c>
      <c r="H33" s="6">
        <v>24.399999618530273</v>
      </c>
      <c r="I33" s="6">
        <v>4.5</v>
      </c>
      <c r="J33" s="6">
        <v>54.799999237060547</v>
      </c>
      <c r="K33" s="6">
        <v>82.599998474121094</v>
      </c>
      <c r="L33" s="6">
        <v>86.599998474121094</v>
      </c>
      <c r="M33" s="6">
        <v>59.900001525878906</v>
      </c>
      <c r="N33" s="6">
        <v>17.100000381469727</v>
      </c>
      <c r="O33" s="6">
        <v>52.700000762939453</v>
      </c>
      <c r="P33" s="6">
        <v>88.900001525878906</v>
      </c>
      <c r="Q33" s="6">
        <v>79.400001525878906</v>
      </c>
      <c r="R33" s="6">
        <v>47.700000762939453</v>
      </c>
      <c r="S33" s="6">
        <v>5.5999999046325684</v>
      </c>
      <c r="T33" s="6">
        <v>49.700000762939453</v>
      </c>
      <c r="U33" s="6">
        <v>97.400001525878906</v>
      </c>
      <c r="V33" s="6">
        <v>94.5</v>
      </c>
      <c r="W33" s="6">
        <v>75.599998474121094</v>
      </c>
      <c r="X33" s="6">
        <v>20.299999237060547</v>
      </c>
    </row>
    <row r="34" spans="1:24" ht="15" x14ac:dyDescent="0.25">
      <c r="A34" s="6" t="s">
        <v>183</v>
      </c>
      <c r="B34" s="6" t="s">
        <v>183</v>
      </c>
      <c r="C34" s="6" t="s">
        <v>31</v>
      </c>
      <c r="D34" s="7">
        <v>496</v>
      </c>
      <c r="E34" s="6">
        <v>39.299999237060547</v>
      </c>
      <c r="F34" s="6">
        <v>74.300003051757813</v>
      </c>
      <c r="G34" s="6">
        <v>73.800003051757812</v>
      </c>
      <c r="H34" s="6">
        <v>27.899999618530273</v>
      </c>
      <c r="I34" s="6">
        <v>10.5</v>
      </c>
      <c r="J34" s="6">
        <v>49.200000762939453</v>
      </c>
      <c r="K34" s="6">
        <v>83.800003051757813</v>
      </c>
      <c r="L34" s="6">
        <v>82.300003051757812</v>
      </c>
      <c r="M34" s="6">
        <v>50.200000762939453</v>
      </c>
      <c r="N34" s="6">
        <v>19.399999618530273</v>
      </c>
      <c r="O34" s="6">
        <v>30.799999237060547</v>
      </c>
      <c r="P34" s="6">
        <v>70.5</v>
      </c>
      <c r="Q34" s="6">
        <v>78.5</v>
      </c>
      <c r="R34" s="6">
        <v>32.5</v>
      </c>
      <c r="S34" s="6">
        <v>9.5</v>
      </c>
      <c r="T34" s="6">
        <v>41.299999237060547</v>
      </c>
      <c r="U34" s="6">
        <v>86.800003051757813</v>
      </c>
      <c r="V34" s="6">
        <v>87</v>
      </c>
      <c r="W34" s="6">
        <v>54.5</v>
      </c>
      <c r="X34" s="6">
        <v>17.700000762939453</v>
      </c>
    </row>
    <row r="35" spans="1:24" ht="15" x14ac:dyDescent="0.25">
      <c r="A35" s="6" t="s">
        <v>184</v>
      </c>
      <c r="B35" s="6" t="s">
        <v>202</v>
      </c>
      <c r="C35" s="6" t="s">
        <v>32</v>
      </c>
      <c r="D35" s="7">
        <v>112</v>
      </c>
      <c r="E35" s="6">
        <v>46.400001525878906</v>
      </c>
      <c r="F35" s="6">
        <v>89.900001525878906</v>
      </c>
      <c r="G35" s="6">
        <v>91.800003051757813</v>
      </c>
      <c r="H35" s="6">
        <v>22.799999237060547</v>
      </c>
      <c r="I35" s="6">
        <v>2.7000000476837158</v>
      </c>
      <c r="J35" s="6">
        <v>51.099998474121094</v>
      </c>
      <c r="K35" s="6">
        <v>94.099998474121094</v>
      </c>
      <c r="L35" s="6">
        <v>93.099998474121094</v>
      </c>
      <c r="M35" s="6">
        <v>57</v>
      </c>
      <c r="N35" s="6">
        <v>7.5</v>
      </c>
      <c r="O35" s="6">
        <v>34.400001525878906</v>
      </c>
      <c r="P35" s="6">
        <v>71.800003051757813</v>
      </c>
      <c r="Q35" s="6">
        <v>83.900001525878906</v>
      </c>
      <c r="R35" s="6">
        <v>30.299999237060547</v>
      </c>
      <c r="S35" s="6">
        <v>2.9000000953674316</v>
      </c>
      <c r="T35" s="6">
        <v>44.099998474121094</v>
      </c>
      <c r="U35" s="6">
        <v>82.599998474121094</v>
      </c>
      <c r="V35" s="6">
        <v>81.599998474121094</v>
      </c>
      <c r="W35" s="6">
        <v>54.400001525878906</v>
      </c>
      <c r="X35" s="6">
        <v>6.5999999046325684</v>
      </c>
    </row>
    <row r="36" spans="1:24" ht="15" x14ac:dyDescent="0.25">
      <c r="A36" s="6" t="s">
        <v>184</v>
      </c>
      <c r="B36" s="6" t="s">
        <v>202</v>
      </c>
      <c r="C36" s="6" t="s">
        <v>33</v>
      </c>
      <c r="D36" s="7">
        <v>100</v>
      </c>
      <c r="E36" s="6">
        <v>41.200000762939453</v>
      </c>
      <c r="F36" s="6">
        <v>86.5</v>
      </c>
      <c r="G36" s="6">
        <v>88.099998474121094</v>
      </c>
      <c r="H36" s="6">
        <v>9.1000003814697266</v>
      </c>
      <c r="I36" s="6">
        <v>1.2999999523162842</v>
      </c>
      <c r="J36" s="6">
        <v>40.5</v>
      </c>
      <c r="K36" s="6">
        <v>90.300003051757812</v>
      </c>
      <c r="L36" s="6">
        <v>90.099998474121094</v>
      </c>
      <c r="M36" s="6">
        <v>35.700000762939453</v>
      </c>
      <c r="N36" s="6">
        <v>4.0999999046325684</v>
      </c>
      <c r="O36" s="6">
        <v>25</v>
      </c>
      <c r="P36" s="6">
        <v>72.300003051757813</v>
      </c>
      <c r="Q36" s="6">
        <v>83.5</v>
      </c>
      <c r="R36" s="6">
        <v>45.799999237060547</v>
      </c>
      <c r="S36" s="6">
        <v>2</v>
      </c>
      <c r="T36" s="6">
        <v>34.700000762939453</v>
      </c>
      <c r="U36" s="6">
        <v>85</v>
      </c>
      <c r="V36" s="6">
        <v>85</v>
      </c>
      <c r="W36" s="6">
        <v>57.700000762939453</v>
      </c>
      <c r="X36" s="6">
        <v>4.6999998092651367</v>
      </c>
    </row>
    <row r="37" spans="1:24" ht="15" x14ac:dyDescent="0.25">
      <c r="A37" s="6" t="s">
        <v>184</v>
      </c>
      <c r="B37" s="6" t="s">
        <v>202</v>
      </c>
      <c r="C37" s="6" t="s">
        <v>34</v>
      </c>
      <c r="D37" s="7">
        <v>203</v>
      </c>
      <c r="E37" s="6">
        <v>41.700000762939453</v>
      </c>
      <c r="F37" s="6">
        <v>71.5</v>
      </c>
      <c r="G37" s="6">
        <v>88.099998474121094</v>
      </c>
      <c r="H37" s="6">
        <v>21.200000762939453</v>
      </c>
      <c r="I37" s="6">
        <v>3.4000000953674316</v>
      </c>
      <c r="J37" s="6">
        <v>58.299999237060547</v>
      </c>
      <c r="K37" s="6">
        <v>97.300003051757813</v>
      </c>
      <c r="L37" s="6">
        <v>94.400001525878906</v>
      </c>
      <c r="M37" s="6">
        <v>51.900001525878906</v>
      </c>
      <c r="N37" s="6">
        <v>9.1000003814697266</v>
      </c>
      <c r="O37" s="6">
        <v>26</v>
      </c>
      <c r="P37" s="6">
        <v>68.400001525878906</v>
      </c>
      <c r="Q37" s="6">
        <v>88.5</v>
      </c>
      <c r="R37" s="6">
        <v>43.700000762939453</v>
      </c>
      <c r="S37" s="6">
        <v>3.7999999523162842</v>
      </c>
      <c r="T37" s="6">
        <v>36.900001525878906</v>
      </c>
      <c r="U37" s="6">
        <v>94.699996948242188</v>
      </c>
      <c r="V37" s="6">
        <v>96.400001525878906</v>
      </c>
      <c r="W37" s="6">
        <v>65.699996948242188</v>
      </c>
      <c r="X37" s="6">
        <v>7.0999999046325684</v>
      </c>
    </row>
    <row r="38" spans="1:24" ht="15" x14ac:dyDescent="0.25">
      <c r="A38" s="6" t="s">
        <v>184</v>
      </c>
      <c r="B38" s="6" t="s">
        <v>202</v>
      </c>
      <c r="C38" s="6" t="s">
        <v>35</v>
      </c>
      <c r="D38" s="7">
        <v>348</v>
      </c>
      <c r="E38" s="6">
        <v>32.700000762939453</v>
      </c>
      <c r="F38" s="6">
        <v>58.299999237060547</v>
      </c>
      <c r="G38" s="6">
        <v>73.099998474121094</v>
      </c>
      <c r="H38" s="6">
        <v>9.6999998092651367</v>
      </c>
      <c r="I38" s="6">
        <v>1.8999999761581421</v>
      </c>
      <c r="J38" s="6">
        <v>45.5</v>
      </c>
      <c r="K38" s="6">
        <v>91.599998474121094</v>
      </c>
      <c r="L38" s="6">
        <v>84</v>
      </c>
      <c r="M38" s="6">
        <v>28.600000381469727</v>
      </c>
      <c r="N38" s="6">
        <v>4.5999999046325684</v>
      </c>
      <c r="O38" s="6">
        <v>24.100000381469727</v>
      </c>
      <c r="P38" s="6">
        <v>68.099998474121094</v>
      </c>
      <c r="Q38" s="6">
        <v>80.599998474121094</v>
      </c>
      <c r="R38" s="6">
        <v>34.400001525878906</v>
      </c>
      <c r="S38" s="6">
        <v>1.7000000476837158</v>
      </c>
      <c r="T38" s="6">
        <v>28.700000762939453</v>
      </c>
      <c r="U38" s="6">
        <v>90.900001525878906</v>
      </c>
      <c r="V38" s="6">
        <v>89</v>
      </c>
      <c r="W38" s="6">
        <v>45.299999237060547</v>
      </c>
      <c r="X38" s="6">
        <v>4.1999998092651367</v>
      </c>
    </row>
    <row r="39" spans="1:24" ht="15" x14ac:dyDescent="0.25">
      <c r="A39" s="6" t="s">
        <v>184</v>
      </c>
      <c r="B39" s="6" t="s">
        <v>202</v>
      </c>
      <c r="C39" s="6" t="s">
        <v>211</v>
      </c>
      <c r="D39" s="7">
        <v>498</v>
      </c>
      <c r="E39" s="6">
        <v>43.200000762939453</v>
      </c>
      <c r="F39" s="6">
        <v>84.699996948242188</v>
      </c>
      <c r="G39" s="6">
        <v>86.400001525878906</v>
      </c>
      <c r="H39" s="6">
        <v>29.299999237060547</v>
      </c>
      <c r="I39" s="6">
        <v>8.8999996185302734</v>
      </c>
      <c r="J39" s="6">
        <v>47.200000762939453</v>
      </c>
      <c r="K39" s="6">
        <v>90.400001525878906</v>
      </c>
      <c r="L39" s="6">
        <v>91.400001525878906</v>
      </c>
      <c r="M39" s="6">
        <v>62.900001525878906</v>
      </c>
      <c r="N39" s="6">
        <v>16.600000381469727</v>
      </c>
      <c r="O39" s="6">
        <v>18.700000762939453</v>
      </c>
      <c r="P39" s="6">
        <v>46.099998474121094</v>
      </c>
      <c r="Q39" s="6">
        <v>62</v>
      </c>
      <c r="R39" s="6">
        <v>32.099998474121094</v>
      </c>
      <c r="S39" s="6">
        <v>5.1999998092651367</v>
      </c>
      <c r="T39" s="6">
        <v>22.899999618530273</v>
      </c>
      <c r="U39" s="6">
        <v>53.200000762939453</v>
      </c>
      <c r="V39" s="6">
        <v>58.5</v>
      </c>
      <c r="W39" s="6">
        <v>53.200000762939453</v>
      </c>
      <c r="X39" s="6">
        <v>10</v>
      </c>
    </row>
    <row r="40" spans="1:24" ht="15" x14ac:dyDescent="0.25">
      <c r="A40" s="6" t="s">
        <v>184</v>
      </c>
      <c r="B40" s="6" t="s">
        <v>202</v>
      </c>
      <c r="C40" s="6" t="s">
        <v>36</v>
      </c>
      <c r="D40" s="7">
        <v>616</v>
      </c>
      <c r="E40" s="6">
        <v>33.900001525878906</v>
      </c>
      <c r="F40" s="6">
        <v>74.699996948242187</v>
      </c>
      <c r="G40" s="6">
        <v>79.5</v>
      </c>
      <c r="H40" s="6">
        <v>27.600000381469727</v>
      </c>
      <c r="I40" s="6">
        <v>8.5</v>
      </c>
      <c r="J40" s="6">
        <v>43.5</v>
      </c>
      <c r="K40" s="6">
        <v>94.5</v>
      </c>
      <c r="L40" s="6">
        <v>88.199996948242188</v>
      </c>
      <c r="M40" s="6">
        <v>45.5</v>
      </c>
      <c r="N40" s="6">
        <v>16.100000381469727</v>
      </c>
      <c r="O40" s="6">
        <v>29.100000381469727</v>
      </c>
      <c r="P40" s="6">
        <v>77.300003051757812</v>
      </c>
      <c r="Q40" s="6">
        <v>80.400001525878906</v>
      </c>
      <c r="R40" s="6">
        <v>31.600000381469727</v>
      </c>
      <c r="S40" s="6">
        <v>3.2999999523162842</v>
      </c>
      <c r="T40" s="6">
        <v>39.099998474121094</v>
      </c>
      <c r="U40" s="6">
        <v>93</v>
      </c>
      <c r="V40" s="6">
        <v>88.599998474121094</v>
      </c>
      <c r="W40" s="6">
        <v>54</v>
      </c>
      <c r="X40" s="6">
        <v>8.1000003814697266</v>
      </c>
    </row>
    <row r="41" spans="1:24" x14ac:dyDescent="0.3">
      <c r="A41" s="6" t="s">
        <v>184</v>
      </c>
      <c r="B41" s="6" t="s">
        <v>202</v>
      </c>
      <c r="C41" s="6" t="s">
        <v>37</v>
      </c>
      <c r="D41" s="7">
        <v>642</v>
      </c>
      <c r="E41" s="6">
        <v>45.799999237060547</v>
      </c>
      <c r="F41" s="6">
        <v>79.099998474121094</v>
      </c>
      <c r="G41" s="6">
        <v>78.400001525878906</v>
      </c>
      <c r="H41" s="6">
        <v>36.5</v>
      </c>
      <c r="I41" s="6">
        <v>20.200000762939453</v>
      </c>
      <c r="J41" s="6">
        <v>55.799999237060547</v>
      </c>
      <c r="K41" s="6">
        <v>93.900001525878906</v>
      </c>
      <c r="L41" s="6">
        <v>92.800003051757813</v>
      </c>
      <c r="M41" s="6">
        <v>52.299999237060547</v>
      </c>
      <c r="N41" s="6">
        <v>23.200000762939453</v>
      </c>
      <c r="O41" s="6">
        <v>26</v>
      </c>
      <c r="P41" s="6">
        <v>71.099998474121094</v>
      </c>
      <c r="Q41" s="6">
        <v>72.699996948242188</v>
      </c>
      <c r="R41" s="6">
        <v>33.900001525878906</v>
      </c>
      <c r="S41" s="6">
        <v>17</v>
      </c>
      <c r="T41" s="6">
        <v>34.900001525878906</v>
      </c>
      <c r="U41" s="6">
        <v>85.5</v>
      </c>
      <c r="V41" s="6">
        <v>88.699996948242188</v>
      </c>
      <c r="W41" s="6">
        <v>53.900001525878906</v>
      </c>
      <c r="X41" s="6">
        <v>20.899999618530273</v>
      </c>
    </row>
    <row r="42" spans="1:24" x14ac:dyDescent="0.3">
      <c r="A42" s="6" t="s">
        <v>184</v>
      </c>
      <c r="B42" s="6" t="s">
        <v>202</v>
      </c>
      <c r="C42" s="6" t="s">
        <v>38</v>
      </c>
      <c r="D42" s="7">
        <v>643</v>
      </c>
      <c r="E42" s="6">
        <v>45.700000762939453</v>
      </c>
      <c r="F42" s="6">
        <v>82.199996948242188</v>
      </c>
      <c r="G42" s="6">
        <v>85.599998474121094</v>
      </c>
      <c r="H42" s="6">
        <v>23</v>
      </c>
      <c r="I42" s="6">
        <v>2.7999999523162842</v>
      </c>
      <c r="J42" s="6">
        <v>54</v>
      </c>
      <c r="K42" s="6">
        <v>91.900001525878906</v>
      </c>
      <c r="L42" s="6">
        <v>90.400001525878906</v>
      </c>
      <c r="M42" s="6">
        <v>52.099998474121094</v>
      </c>
      <c r="N42" s="6">
        <v>7.4000000953674316</v>
      </c>
      <c r="O42" s="6">
        <v>35.099998474121094</v>
      </c>
      <c r="P42" s="6">
        <v>83.300003051757813</v>
      </c>
      <c r="Q42" s="6">
        <v>88.5</v>
      </c>
      <c r="R42" s="6">
        <v>40.299999237060547</v>
      </c>
      <c r="S42" s="6">
        <v>8.6999998092651367</v>
      </c>
      <c r="T42" s="6">
        <v>43.700000762939453</v>
      </c>
      <c r="U42" s="6">
        <v>94.599998474121094</v>
      </c>
      <c r="V42" s="6">
        <v>92.599998474121094</v>
      </c>
      <c r="W42" s="6">
        <v>60.900001525878906</v>
      </c>
      <c r="X42" s="6">
        <v>13.800000190734863</v>
      </c>
    </row>
    <row r="43" spans="1:24" x14ac:dyDescent="0.3">
      <c r="A43" s="6" t="s">
        <v>184</v>
      </c>
      <c r="B43" s="6" t="s">
        <v>202</v>
      </c>
      <c r="C43" s="6" t="s">
        <v>39</v>
      </c>
      <c r="D43" s="7">
        <v>703</v>
      </c>
      <c r="E43" s="6">
        <v>40.5</v>
      </c>
      <c r="F43" s="6">
        <v>76.900001525878906</v>
      </c>
      <c r="G43" s="6">
        <v>84.599998474121094</v>
      </c>
      <c r="H43" s="6">
        <v>9.1999998092651367</v>
      </c>
      <c r="I43" s="6">
        <v>0.89999997615814209</v>
      </c>
      <c r="J43" s="6">
        <v>52.200000762939453</v>
      </c>
      <c r="K43" s="6">
        <v>96.400001525878906</v>
      </c>
      <c r="L43" s="6">
        <v>94</v>
      </c>
      <c r="M43" s="6">
        <v>40.599998474121094</v>
      </c>
      <c r="N43" s="6">
        <v>3</v>
      </c>
      <c r="O43" s="6">
        <v>24.200000762939453</v>
      </c>
      <c r="P43" s="6">
        <v>71</v>
      </c>
      <c r="Q43" s="6">
        <v>85.699996948242188</v>
      </c>
      <c r="R43" s="6">
        <v>38.099998474121094</v>
      </c>
      <c r="S43" s="6">
        <v>1.2000000476837158</v>
      </c>
      <c r="T43" s="6">
        <v>37.599998474121094</v>
      </c>
      <c r="U43" s="6">
        <v>94.699996948242188</v>
      </c>
      <c r="V43" s="6">
        <v>93.300003051757813</v>
      </c>
      <c r="W43" s="6">
        <v>59.799999237060547</v>
      </c>
      <c r="X43" s="6">
        <v>2.9000000953674316</v>
      </c>
    </row>
    <row r="44" spans="1:24" x14ac:dyDescent="0.3">
      <c r="A44" s="6" t="s">
        <v>184</v>
      </c>
      <c r="B44" s="6" t="s">
        <v>202</v>
      </c>
      <c r="C44" s="6" t="s">
        <v>40</v>
      </c>
      <c r="D44" s="7">
        <v>804</v>
      </c>
      <c r="E44" s="6">
        <v>41.400001525878906</v>
      </c>
      <c r="F44" s="6">
        <v>87.5</v>
      </c>
      <c r="G44" s="6">
        <v>89.099998474121094</v>
      </c>
      <c r="H44" s="6">
        <v>25.200000762939453</v>
      </c>
      <c r="I44" s="6">
        <v>7.3000001907348633</v>
      </c>
      <c r="J44" s="6">
        <v>44.400001525878906</v>
      </c>
      <c r="K44" s="6">
        <v>94.400001525878906</v>
      </c>
      <c r="L44" s="6">
        <v>92.699996948242188</v>
      </c>
      <c r="M44" s="6">
        <v>56.700000762939453</v>
      </c>
      <c r="N44" s="6">
        <v>14.300000190734863</v>
      </c>
      <c r="O44" s="6">
        <v>36.099998474121094</v>
      </c>
      <c r="P44" s="6">
        <v>74.699996948242187</v>
      </c>
      <c r="Q44" s="6">
        <v>81.5</v>
      </c>
      <c r="R44" s="6">
        <v>34.599998474121094</v>
      </c>
      <c r="S44" s="6">
        <v>19</v>
      </c>
      <c r="T44" s="6">
        <v>46.700000762939453</v>
      </c>
      <c r="U44" s="6">
        <v>89</v>
      </c>
      <c r="V44" s="6">
        <v>85.099998474121094</v>
      </c>
      <c r="W44" s="6">
        <v>52.099998474121094</v>
      </c>
      <c r="X44" s="6">
        <v>22.600000381469727</v>
      </c>
    </row>
    <row r="45" spans="1:24" x14ac:dyDescent="0.3">
      <c r="A45" s="6" t="s">
        <v>192</v>
      </c>
      <c r="B45" s="6" t="s">
        <v>192</v>
      </c>
      <c r="C45" s="6" t="s">
        <v>41</v>
      </c>
      <c r="D45" s="7">
        <v>32</v>
      </c>
      <c r="E45" s="6">
        <v>41.200000762939453</v>
      </c>
      <c r="F45" s="6">
        <v>55.900001525878906</v>
      </c>
      <c r="G45" s="6">
        <v>52.900001525878906</v>
      </c>
      <c r="H45" s="6">
        <v>29.200000762939453</v>
      </c>
      <c r="I45" s="6">
        <v>8.8999996185302734</v>
      </c>
      <c r="J45" s="6">
        <v>63.099998474121094</v>
      </c>
      <c r="K45" s="6">
        <v>94</v>
      </c>
      <c r="L45" s="6">
        <v>93.699996948242188</v>
      </c>
      <c r="M45" s="6">
        <v>73.599998474121094</v>
      </c>
      <c r="N45" s="6">
        <v>27.600000381469727</v>
      </c>
      <c r="O45" s="6">
        <v>31.399999618530273</v>
      </c>
      <c r="P45" s="6">
        <v>66.800003051757813</v>
      </c>
      <c r="Q45" s="6">
        <v>66.699996948242187</v>
      </c>
      <c r="R45" s="6">
        <v>46.599998474121094</v>
      </c>
      <c r="S45" s="6">
        <v>9.5</v>
      </c>
      <c r="T45" s="6">
        <v>50.599998474121094</v>
      </c>
      <c r="U45" s="6">
        <v>93.699996948242188</v>
      </c>
      <c r="V45" s="6">
        <v>95.400001525878906</v>
      </c>
      <c r="W45" s="6">
        <v>82.199996948242188</v>
      </c>
      <c r="X45" s="6">
        <v>25.600000381469727</v>
      </c>
    </row>
    <row r="46" spans="1:24" x14ac:dyDescent="0.3">
      <c r="A46" s="6" t="s">
        <v>192</v>
      </c>
      <c r="B46" s="6" t="s">
        <v>192</v>
      </c>
      <c r="C46" s="6" t="s">
        <v>42</v>
      </c>
      <c r="D46" s="7">
        <v>84</v>
      </c>
      <c r="E46" s="6">
        <v>34.700000762939453</v>
      </c>
      <c r="F46" s="6">
        <v>44.299999237060547</v>
      </c>
      <c r="G46" s="6">
        <v>39.799999237060547</v>
      </c>
      <c r="H46" s="6">
        <v>25.200000762939453</v>
      </c>
      <c r="I46" s="6">
        <v>10.899999618530273</v>
      </c>
      <c r="J46" s="6">
        <v>71.5</v>
      </c>
      <c r="K46" s="6">
        <v>96.699996948242188</v>
      </c>
      <c r="L46" s="6">
        <v>95.800003051757813</v>
      </c>
      <c r="M46" s="6">
        <v>86.300003051757812</v>
      </c>
      <c r="N46" s="6">
        <v>50.400001525878906</v>
      </c>
      <c r="O46" s="6">
        <v>42.099998474121094</v>
      </c>
      <c r="P46" s="6">
        <v>62.700000762939453</v>
      </c>
      <c r="Q46" s="6">
        <v>56.200000762939453</v>
      </c>
      <c r="R46" s="6">
        <v>33.900001525878906</v>
      </c>
      <c r="S46" s="6">
        <v>10.800000190734863</v>
      </c>
      <c r="T46" s="6">
        <v>64.599998474121094</v>
      </c>
      <c r="U46" s="6">
        <v>96.099998474121094</v>
      </c>
      <c r="V46" s="6">
        <v>95.800003051757813</v>
      </c>
      <c r="W46" s="6">
        <v>81</v>
      </c>
      <c r="X46" s="6">
        <v>40.599998474121094</v>
      </c>
    </row>
    <row r="47" spans="1:24" x14ac:dyDescent="0.3">
      <c r="A47" s="6" t="s">
        <v>192</v>
      </c>
      <c r="B47" s="6" t="s">
        <v>192</v>
      </c>
      <c r="C47" s="6" t="s">
        <v>212</v>
      </c>
      <c r="D47" s="7">
        <v>68</v>
      </c>
      <c r="E47" s="6">
        <v>44.799999237060547</v>
      </c>
      <c r="F47" s="6">
        <v>61.700000762939453</v>
      </c>
      <c r="G47" s="6">
        <v>64.5</v>
      </c>
      <c r="H47" s="6">
        <v>55.599998474121094</v>
      </c>
      <c r="I47" s="6">
        <v>40.900001525878906</v>
      </c>
      <c r="J47" s="6">
        <v>61.900001525878906</v>
      </c>
      <c r="K47" s="6">
        <v>94.599998474121094</v>
      </c>
      <c r="L47" s="6">
        <v>97.5</v>
      </c>
      <c r="M47" s="6">
        <v>86.800003051757813</v>
      </c>
      <c r="N47" s="6">
        <v>68.099998474121094</v>
      </c>
      <c r="O47" s="6">
        <v>49.5</v>
      </c>
      <c r="P47" s="6">
        <v>73.5</v>
      </c>
      <c r="Q47" s="6">
        <v>77.900001525878906</v>
      </c>
      <c r="R47" s="6">
        <v>64.5</v>
      </c>
      <c r="S47" s="6">
        <v>42.400001525878906</v>
      </c>
      <c r="T47" s="6">
        <v>59.299999237060547</v>
      </c>
      <c r="U47" s="6">
        <v>94.199996948242188</v>
      </c>
      <c r="V47" s="6">
        <v>96.900001525878906</v>
      </c>
      <c r="W47" s="6">
        <v>85.699996948242188</v>
      </c>
      <c r="X47" s="6">
        <v>61</v>
      </c>
    </row>
    <row r="48" spans="1:24" x14ac:dyDescent="0.3">
      <c r="A48" s="6" t="s">
        <v>192</v>
      </c>
      <c r="B48" s="6" t="s">
        <v>192</v>
      </c>
      <c r="C48" s="6" t="s">
        <v>43</v>
      </c>
      <c r="D48" s="7">
        <v>76</v>
      </c>
      <c r="E48" s="6">
        <v>52</v>
      </c>
      <c r="F48" s="6">
        <v>64.5</v>
      </c>
      <c r="G48" s="6">
        <v>62.700000762939453</v>
      </c>
      <c r="H48" s="6">
        <v>37.099998474121094</v>
      </c>
      <c r="I48" s="6">
        <v>15.699999809265137</v>
      </c>
      <c r="J48" s="6">
        <v>78.900001525878906</v>
      </c>
      <c r="K48" s="6">
        <v>95.800003051757813</v>
      </c>
      <c r="L48" s="6">
        <v>93.900001525878906</v>
      </c>
      <c r="M48" s="6">
        <v>73.5</v>
      </c>
      <c r="N48" s="6">
        <v>41</v>
      </c>
      <c r="O48" s="6">
        <v>54.599998474121094</v>
      </c>
      <c r="P48" s="6">
        <v>75.800003051757813</v>
      </c>
      <c r="Q48" s="6">
        <v>71.400001525878906</v>
      </c>
      <c r="R48" s="6">
        <v>43</v>
      </c>
      <c r="S48" s="6">
        <v>14.300000190734863</v>
      </c>
      <c r="T48" s="6">
        <v>70.800003051757813</v>
      </c>
      <c r="U48" s="6">
        <v>94.300003051757812</v>
      </c>
      <c r="V48" s="6">
        <v>92.900001525878906</v>
      </c>
      <c r="W48" s="6">
        <v>72.099998474121094</v>
      </c>
      <c r="X48" s="6">
        <v>33.799999237060547</v>
      </c>
    </row>
    <row r="49" spans="1:24" x14ac:dyDescent="0.3">
      <c r="A49" s="6" t="s">
        <v>192</v>
      </c>
      <c r="B49" s="6" t="s">
        <v>192</v>
      </c>
      <c r="C49" s="6" t="s">
        <v>44</v>
      </c>
      <c r="D49" s="7">
        <v>152</v>
      </c>
      <c r="E49" s="6">
        <v>27.5</v>
      </c>
      <c r="F49" s="6">
        <v>45.5</v>
      </c>
      <c r="G49" s="6">
        <v>43.200000762939453</v>
      </c>
      <c r="H49" s="6">
        <v>26</v>
      </c>
      <c r="I49" s="6">
        <v>7</v>
      </c>
      <c r="J49" s="6">
        <v>51.799999237060547</v>
      </c>
      <c r="K49" s="6">
        <v>94.400001525878906</v>
      </c>
      <c r="L49" s="6">
        <v>95.400001525878906</v>
      </c>
      <c r="M49" s="6">
        <v>75.199996948242187</v>
      </c>
      <c r="N49" s="6">
        <v>29.100000381469727</v>
      </c>
      <c r="O49" s="6">
        <v>31.600000381469727</v>
      </c>
      <c r="P49" s="6">
        <v>68.099998474121094</v>
      </c>
      <c r="Q49" s="6">
        <v>65.099998474121094</v>
      </c>
      <c r="R49" s="6">
        <v>47.299999237060547</v>
      </c>
      <c r="S49" s="6">
        <v>12.100000381469727</v>
      </c>
      <c r="T49" s="6">
        <v>43.900001525878906</v>
      </c>
      <c r="U49" s="6">
        <v>89.400001525878906</v>
      </c>
      <c r="V49" s="6">
        <v>94</v>
      </c>
      <c r="W49" s="6">
        <v>85.300003051757813</v>
      </c>
      <c r="X49" s="6">
        <v>36.200000762939453</v>
      </c>
    </row>
    <row r="50" spans="1:24" x14ac:dyDescent="0.3">
      <c r="A50" s="6" t="s">
        <v>192</v>
      </c>
      <c r="B50" s="6" t="s">
        <v>192</v>
      </c>
      <c r="C50" s="6" t="s">
        <v>45</v>
      </c>
      <c r="D50" s="7">
        <v>170</v>
      </c>
      <c r="E50" s="6">
        <v>30.799999237060547</v>
      </c>
      <c r="F50" s="6">
        <v>47.599998474121094</v>
      </c>
      <c r="G50" s="6">
        <v>42.099998474121094</v>
      </c>
      <c r="H50" s="6">
        <v>18.700000762939453</v>
      </c>
      <c r="I50" s="6">
        <v>8.5</v>
      </c>
      <c r="J50" s="6">
        <v>61.900001525878906</v>
      </c>
      <c r="K50" s="6">
        <v>92.599998474121094</v>
      </c>
      <c r="L50" s="6">
        <v>93.400001525878906</v>
      </c>
      <c r="M50" s="6">
        <v>75.900001525878906</v>
      </c>
      <c r="N50" s="6">
        <v>47.5</v>
      </c>
      <c r="O50" s="6">
        <v>39.400001525878906</v>
      </c>
      <c r="P50" s="6">
        <v>72</v>
      </c>
      <c r="Q50" s="6">
        <v>70.199996948242188</v>
      </c>
      <c r="R50" s="6">
        <v>46</v>
      </c>
      <c r="S50" s="6">
        <v>18.5</v>
      </c>
      <c r="T50" s="6">
        <v>52.5</v>
      </c>
      <c r="U50" s="6">
        <v>95.699996948242188</v>
      </c>
      <c r="V50" s="6">
        <v>96.900001525878906</v>
      </c>
      <c r="W50" s="6">
        <v>80.599998474121094</v>
      </c>
      <c r="X50" s="6">
        <v>47.900001525878906</v>
      </c>
    </row>
    <row r="51" spans="1:24" x14ac:dyDescent="0.3">
      <c r="A51" s="6" t="s">
        <v>192</v>
      </c>
      <c r="B51" s="6" t="s">
        <v>192</v>
      </c>
      <c r="C51" s="6" t="s">
        <v>46</v>
      </c>
      <c r="D51" s="7">
        <v>188</v>
      </c>
      <c r="E51" s="6">
        <v>35.5</v>
      </c>
      <c r="F51" s="6">
        <v>44.5</v>
      </c>
      <c r="G51" s="6">
        <v>40.799999237060547</v>
      </c>
      <c r="H51" s="6">
        <v>20.700000762939453</v>
      </c>
      <c r="I51" s="6">
        <v>4.5</v>
      </c>
      <c r="J51" s="6">
        <v>71.599998474121094</v>
      </c>
      <c r="K51" s="6">
        <v>96.5</v>
      </c>
      <c r="L51" s="6">
        <v>94.900001525878906</v>
      </c>
      <c r="M51" s="6">
        <v>79.400001525878906</v>
      </c>
      <c r="N51" s="6">
        <v>35.099998474121094</v>
      </c>
      <c r="O51" s="6">
        <v>36.700000762939453</v>
      </c>
      <c r="P51" s="6">
        <v>63.799999237060547</v>
      </c>
      <c r="Q51" s="6">
        <v>57.900001525878906</v>
      </c>
      <c r="R51" s="6">
        <v>32.700000762939453</v>
      </c>
      <c r="S51" s="6">
        <v>6.9000000953674316</v>
      </c>
      <c r="T51" s="6">
        <v>57.5</v>
      </c>
      <c r="U51" s="6">
        <v>95.900001525878906</v>
      </c>
      <c r="V51" s="6">
        <v>95.800003051757813</v>
      </c>
      <c r="W51" s="6">
        <v>79.5</v>
      </c>
      <c r="X51" s="6">
        <v>24.899999618530273</v>
      </c>
    </row>
    <row r="52" spans="1:24" x14ac:dyDescent="0.3">
      <c r="A52" s="6" t="s">
        <v>192</v>
      </c>
      <c r="B52" s="6" t="s">
        <v>192</v>
      </c>
      <c r="C52" s="6" t="s">
        <v>47</v>
      </c>
      <c r="D52" s="7">
        <v>218</v>
      </c>
      <c r="E52" s="6">
        <v>39.400001525878906</v>
      </c>
      <c r="F52" s="6">
        <v>53.200000762939453</v>
      </c>
      <c r="G52" s="6">
        <v>52.299999237060547</v>
      </c>
      <c r="H52" s="6">
        <v>35</v>
      </c>
      <c r="I52" s="6">
        <v>18.899999618530273</v>
      </c>
      <c r="J52" s="6">
        <v>67.300003051757813</v>
      </c>
      <c r="K52" s="6">
        <v>96.099998474121094</v>
      </c>
      <c r="L52" s="6">
        <v>97.099998474121094</v>
      </c>
      <c r="M52" s="6">
        <v>87.800003051757813</v>
      </c>
      <c r="N52" s="6">
        <v>55.299999237060547</v>
      </c>
      <c r="O52" s="6">
        <v>41.200000762939453</v>
      </c>
      <c r="P52" s="6">
        <v>65.300003051757812</v>
      </c>
      <c r="Q52" s="6">
        <v>66</v>
      </c>
      <c r="R52" s="6">
        <v>56.599998474121094</v>
      </c>
      <c r="S52" s="6">
        <v>25.799999237060547</v>
      </c>
      <c r="T52" s="6">
        <v>60.900001525878906</v>
      </c>
      <c r="U52" s="6">
        <v>95.199996948242188</v>
      </c>
      <c r="V52" s="6">
        <v>97.400001525878906</v>
      </c>
      <c r="W52" s="6">
        <v>90.300003051757812</v>
      </c>
      <c r="X52" s="6">
        <v>53.599998474121094</v>
      </c>
    </row>
    <row r="53" spans="1:24" x14ac:dyDescent="0.3">
      <c r="A53" s="6" t="s">
        <v>192</v>
      </c>
      <c r="B53" s="6" t="s">
        <v>192</v>
      </c>
      <c r="C53" s="6" t="s">
        <v>48</v>
      </c>
      <c r="D53" s="7">
        <v>222</v>
      </c>
      <c r="E53" s="6">
        <v>32.700000762939453</v>
      </c>
      <c r="F53" s="6">
        <v>54.5</v>
      </c>
      <c r="G53" s="6">
        <v>54.099998474121094</v>
      </c>
      <c r="H53" s="6">
        <v>34.599998474121094</v>
      </c>
      <c r="I53" s="6">
        <v>17</v>
      </c>
      <c r="J53" s="6">
        <v>70.800003051757813</v>
      </c>
      <c r="K53" s="6">
        <v>95.400001525878906</v>
      </c>
      <c r="L53" s="6">
        <v>95.5</v>
      </c>
      <c r="M53" s="6">
        <v>85.5</v>
      </c>
      <c r="N53" s="6">
        <v>55</v>
      </c>
      <c r="O53" s="6">
        <v>34.200000762939453</v>
      </c>
      <c r="P53" s="6">
        <v>62</v>
      </c>
      <c r="Q53" s="6">
        <v>62.599998474121094</v>
      </c>
      <c r="R53" s="6">
        <v>40.799999237060547</v>
      </c>
      <c r="S53" s="6">
        <v>20.399999618530273</v>
      </c>
      <c r="T53" s="6">
        <v>64.199996948242188</v>
      </c>
      <c r="U53" s="6">
        <v>94.599998474121094</v>
      </c>
      <c r="V53" s="6">
        <v>94.800003051757812</v>
      </c>
      <c r="W53" s="6">
        <v>83.800003051757813</v>
      </c>
      <c r="X53" s="6">
        <v>48.099998474121094</v>
      </c>
    </row>
    <row r="54" spans="1:24" x14ac:dyDescent="0.3">
      <c r="A54" s="6" t="s">
        <v>192</v>
      </c>
      <c r="B54" s="6" t="s">
        <v>192</v>
      </c>
      <c r="C54" s="6" t="s">
        <v>49</v>
      </c>
      <c r="D54" s="7">
        <v>254</v>
      </c>
      <c r="E54" s="6">
        <v>28.5</v>
      </c>
      <c r="F54" s="6">
        <v>68.900001525878906</v>
      </c>
      <c r="G54" s="6">
        <v>67.5</v>
      </c>
      <c r="H54" s="6">
        <v>43.299999237060547</v>
      </c>
      <c r="I54" s="6">
        <v>3.7999999523162842</v>
      </c>
      <c r="J54" s="6">
        <v>37.5</v>
      </c>
      <c r="K54" s="6">
        <v>89.400001525878906</v>
      </c>
      <c r="L54" s="6">
        <v>91.5</v>
      </c>
      <c r="M54" s="6">
        <v>65.5</v>
      </c>
      <c r="N54" s="6">
        <v>10.399999618530273</v>
      </c>
      <c r="O54" s="6">
        <v>24</v>
      </c>
      <c r="P54" s="6">
        <v>64.5</v>
      </c>
      <c r="Q54" s="6">
        <v>68</v>
      </c>
      <c r="R54" s="6">
        <v>46.200000762939453</v>
      </c>
      <c r="S54" s="6">
        <v>2.2999999523162842</v>
      </c>
      <c r="T54" s="6">
        <v>25.200000762939453</v>
      </c>
      <c r="U54" s="6">
        <v>77.599998474121094</v>
      </c>
      <c r="V54" s="6">
        <v>85.5</v>
      </c>
      <c r="W54" s="6">
        <v>69.199996948242188</v>
      </c>
      <c r="X54" s="6">
        <v>9.5</v>
      </c>
    </row>
    <row r="55" spans="1:24" x14ac:dyDescent="0.3">
      <c r="A55" s="6" t="s">
        <v>192</v>
      </c>
      <c r="B55" s="6" t="s">
        <v>192</v>
      </c>
      <c r="C55" s="6" t="s">
        <v>50</v>
      </c>
      <c r="D55" s="7">
        <v>320</v>
      </c>
      <c r="E55" s="6">
        <v>34.599998474121094</v>
      </c>
      <c r="F55" s="6">
        <v>50.799999237060547</v>
      </c>
      <c r="G55" s="6">
        <v>48.200000762939453</v>
      </c>
      <c r="H55" s="6">
        <v>33.400001525878906</v>
      </c>
      <c r="I55" s="6">
        <v>23.299999237060547</v>
      </c>
      <c r="J55" s="6">
        <v>79</v>
      </c>
      <c r="K55" s="6">
        <v>94.199996948242188</v>
      </c>
      <c r="L55" s="6">
        <v>94.300003051757812</v>
      </c>
      <c r="M55" s="6">
        <v>92.699996948242188</v>
      </c>
      <c r="N55" s="6">
        <v>68.800003051757812</v>
      </c>
      <c r="O55" s="6">
        <v>42.900001525878906</v>
      </c>
      <c r="P55" s="6">
        <v>56.299999237060547</v>
      </c>
      <c r="Q55" s="6">
        <v>58.799999237060547</v>
      </c>
      <c r="R55" s="6">
        <v>44.400001525878906</v>
      </c>
      <c r="S55" s="6">
        <v>24.899999618530273</v>
      </c>
      <c r="T55" s="6">
        <v>79.800003051757813</v>
      </c>
      <c r="U55" s="6">
        <v>97.099998474121094</v>
      </c>
      <c r="V55" s="6">
        <v>97.800003051757813</v>
      </c>
      <c r="W55" s="6">
        <v>91.400001525878906</v>
      </c>
      <c r="X55" s="6">
        <v>64.900001525878906</v>
      </c>
    </row>
    <row r="56" spans="1:24" x14ac:dyDescent="0.3">
      <c r="A56" s="6" t="s">
        <v>192</v>
      </c>
      <c r="B56" s="6" t="s">
        <v>192</v>
      </c>
      <c r="C56" s="6" t="s">
        <v>51</v>
      </c>
      <c r="D56" s="7">
        <v>328</v>
      </c>
      <c r="E56" s="6">
        <v>33.5</v>
      </c>
      <c r="F56" s="6">
        <v>45.5</v>
      </c>
      <c r="G56" s="6">
        <v>47.299999237060547</v>
      </c>
      <c r="H56" s="6">
        <v>33.799999237060547</v>
      </c>
      <c r="I56" s="6">
        <v>12.399999618530273</v>
      </c>
      <c r="J56" s="6">
        <v>69.900001525878906</v>
      </c>
      <c r="K56" s="6">
        <v>93.400001525878906</v>
      </c>
      <c r="L56" s="6">
        <v>94.400001525878906</v>
      </c>
      <c r="M56" s="6">
        <v>77.900001525878906</v>
      </c>
      <c r="N56" s="6">
        <v>34.799999237060547</v>
      </c>
      <c r="O56" s="6">
        <v>31</v>
      </c>
      <c r="P56" s="6">
        <v>48</v>
      </c>
      <c r="Q56" s="6">
        <v>53.400001525878906</v>
      </c>
      <c r="R56" s="6">
        <v>43.400001525878906</v>
      </c>
      <c r="S56" s="6">
        <v>13.899999618530273</v>
      </c>
      <c r="T56" s="6">
        <v>61.099998474121094</v>
      </c>
      <c r="U56" s="6">
        <v>93</v>
      </c>
      <c r="V56" s="6">
        <v>94.400001525878906</v>
      </c>
      <c r="W56" s="6">
        <v>78.099998474121094</v>
      </c>
      <c r="X56" s="6">
        <v>25.200000762939453</v>
      </c>
    </row>
    <row r="57" spans="1:24" x14ac:dyDescent="0.3">
      <c r="A57" s="6" t="s">
        <v>192</v>
      </c>
      <c r="B57" s="6" t="s">
        <v>192</v>
      </c>
      <c r="C57" s="6" t="s">
        <v>52</v>
      </c>
      <c r="D57" s="7">
        <v>340</v>
      </c>
      <c r="E57" s="6">
        <v>29.299999237060547</v>
      </c>
      <c r="F57" s="6">
        <v>41.900001525878906</v>
      </c>
      <c r="G57" s="6">
        <v>43</v>
      </c>
      <c r="H57" s="6">
        <v>27.299999237060547</v>
      </c>
      <c r="I57" s="6">
        <v>16.399999618530273</v>
      </c>
      <c r="J57" s="6">
        <v>78.099998474121094</v>
      </c>
      <c r="K57" s="6">
        <v>95</v>
      </c>
      <c r="L57" s="6">
        <v>97</v>
      </c>
      <c r="M57" s="6">
        <v>90.599998474121094</v>
      </c>
      <c r="N57" s="6">
        <v>64.5</v>
      </c>
      <c r="O57" s="6">
        <v>31.399999618530273</v>
      </c>
      <c r="P57" s="6">
        <v>51.799999237060547</v>
      </c>
      <c r="Q57" s="6">
        <v>54.799999237060547</v>
      </c>
      <c r="R57" s="6">
        <v>39</v>
      </c>
      <c r="S57" s="6">
        <v>18.600000381469727</v>
      </c>
      <c r="T57" s="6">
        <v>66.5</v>
      </c>
      <c r="U57" s="6">
        <v>95.199996948242188</v>
      </c>
      <c r="V57" s="6">
        <v>96.199996948242187</v>
      </c>
      <c r="W57" s="6">
        <v>87.199996948242188</v>
      </c>
      <c r="X57" s="6">
        <v>58.200000762939453</v>
      </c>
    </row>
    <row r="58" spans="1:24" x14ac:dyDescent="0.3">
      <c r="A58" s="6" t="s">
        <v>192</v>
      </c>
      <c r="B58" s="6" t="s">
        <v>192</v>
      </c>
      <c r="C58" s="6" t="s">
        <v>53</v>
      </c>
      <c r="D58" s="7">
        <v>484</v>
      </c>
      <c r="E58" s="6">
        <v>37.700000762939453</v>
      </c>
      <c r="F58" s="6">
        <v>45</v>
      </c>
      <c r="G58" s="6">
        <v>40.799999237060547</v>
      </c>
      <c r="H58" s="6">
        <v>26.700000762939453</v>
      </c>
      <c r="I58" s="6">
        <v>15.199999809265137</v>
      </c>
      <c r="J58" s="6">
        <v>72.199996948242188</v>
      </c>
      <c r="K58" s="6">
        <v>95.599998474121094</v>
      </c>
      <c r="L58" s="6">
        <v>94.099998474121094</v>
      </c>
      <c r="M58" s="6">
        <v>78.900001525878906</v>
      </c>
      <c r="N58" s="6">
        <v>51.200000762939453</v>
      </c>
      <c r="O58" s="6">
        <v>34.5</v>
      </c>
      <c r="P58" s="6">
        <v>56</v>
      </c>
      <c r="Q58" s="6">
        <v>56</v>
      </c>
      <c r="R58" s="6">
        <v>37.799999237060547</v>
      </c>
      <c r="S58" s="6">
        <v>15.600000381469727</v>
      </c>
      <c r="T58" s="6">
        <v>61.299999237060547</v>
      </c>
      <c r="U58" s="6">
        <v>94.800003051757812</v>
      </c>
      <c r="V58" s="6">
        <v>94.800003051757812</v>
      </c>
      <c r="W58" s="6">
        <v>79.199996948242187</v>
      </c>
      <c r="X58" s="6">
        <v>42.799999237060547</v>
      </c>
    </row>
    <row r="59" spans="1:24" x14ac:dyDescent="0.3">
      <c r="A59" s="6" t="s">
        <v>192</v>
      </c>
      <c r="B59" s="6" t="s">
        <v>192</v>
      </c>
      <c r="C59" s="6" t="s">
        <v>54</v>
      </c>
      <c r="D59" s="7">
        <v>558</v>
      </c>
      <c r="E59" s="6">
        <v>25.399999618530273</v>
      </c>
      <c r="F59" s="6">
        <v>41.599998474121094</v>
      </c>
      <c r="G59" s="6">
        <v>42.299999237060547</v>
      </c>
      <c r="H59" s="6">
        <v>31.299999237060547</v>
      </c>
      <c r="I59" s="6">
        <v>13.699999809265137</v>
      </c>
      <c r="J59" s="6">
        <v>72.300003051757813</v>
      </c>
      <c r="K59" s="6">
        <v>95.300003051757813</v>
      </c>
      <c r="L59" s="6">
        <v>97.5</v>
      </c>
      <c r="M59" s="6">
        <v>90</v>
      </c>
      <c r="N59" s="6">
        <v>56.5</v>
      </c>
      <c r="O59" s="6">
        <v>32.299999237060547</v>
      </c>
      <c r="P59" s="6">
        <v>59.299999237060547</v>
      </c>
      <c r="Q59" s="6">
        <v>61.599998474121094</v>
      </c>
      <c r="R59" s="6">
        <v>43.099998474121094</v>
      </c>
      <c r="S59" s="6">
        <v>16.799999237060547</v>
      </c>
      <c r="T59" s="6">
        <v>63.5</v>
      </c>
      <c r="U59" s="6">
        <v>93.5</v>
      </c>
      <c r="V59" s="6">
        <v>94.199996948242188</v>
      </c>
      <c r="W59" s="6">
        <v>83.199996948242187</v>
      </c>
      <c r="X59" s="6">
        <v>48.799999237060547</v>
      </c>
    </row>
    <row r="60" spans="1:24" x14ac:dyDescent="0.3">
      <c r="A60" s="6" t="s">
        <v>192</v>
      </c>
      <c r="B60" s="6" t="s">
        <v>192</v>
      </c>
      <c r="C60" s="6" t="s">
        <v>55</v>
      </c>
      <c r="D60" s="7">
        <v>591</v>
      </c>
      <c r="E60" s="6">
        <v>35.299999237060547</v>
      </c>
      <c r="F60" s="6">
        <v>55.700000762939453</v>
      </c>
      <c r="G60" s="6">
        <v>54.5</v>
      </c>
      <c r="H60" s="6">
        <v>23</v>
      </c>
      <c r="I60" s="6">
        <v>7.1999998092651367</v>
      </c>
      <c r="J60" s="6">
        <v>67.199996948242187</v>
      </c>
      <c r="K60" s="6">
        <v>97.300003051757813</v>
      </c>
      <c r="L60" s="6">
        <v>96.400001525878906</v>
      </c>
      <c r="M60" s="6">
        <v>75.599998474121094</v>
      </c>
      <c r="N60" s="6">
        <v>38.299999237060547</v>
      </c>
      <c r="O60" s="6">
        <v>33.299999237060547</v>
      </c>
      <c r="P60" s="6">
        <v>63.799999237060547</v>
      </c>
      <c r="Q60" s="6">
        <v>64.800003051757812</v>
      </c>
      <c r="R60" s="6">
        <v>38.099998474121094</v>
      </c>
      <c r="S60" s="6">
        <v>13.899999618530273</v>
      </c>
      <c r="T60" s="6">
        <v>63.400001525878906</v>
      </c>
      <c r="U60" s="6">
        <v>97.599998474121094</v>
      </c>
      <c r="V60" s="6">
        <v>96.400001525878906</v>
      </c>
      <c r="W60" s="6">
        <v>80.400001525878906</v>
      </c>
      <c r="X60" s="6">
        <v>40.200000762939453</v>
      </c>
    </row>
    <row r="61" spans="1:24" x14ac:dyDescent="0.3">
      <c r="A61" s="6" t="s">
        <v>192</v>
      </c>
      <c r="B61" s="6" t="s">
        <v>192</v>
      </c>
      <c r="C61" s="6" t="s">
        <v>56</v>
      </c>
      <c r="D61" s="7">
        <v>600</v>
      </c>
      <c r="E61" s="6">
        <v>56.799999237060547</v>
      </c>
      <c r="F61" s="6">
        <v>70.400001525878906</v>
      </c>
      <c r="G61" s="6">
        <v>53.700000762939453</v>
      </c>
      <c r="H61" s="6">
        <v>35.200000762939453</v>
      </c>
      <c r="I61" s="6">
        <v>35.700000762939453</v>
      </c>
      <c r="J61" s="6">
        <v>86.800003051757813</v>
      </c>
      <c r="K61" s="6">
        <v>98.099998474121094</v>
      </c>
      <c r="L61" s="6">
        <v>96.699996948242188</v>
      </c>
      <c r="M61" s="6">
        <v>89.199996948242188</v>
      </c>
      <c r="N61" s="6">
        <v>59.799999237060547</v>
      </c>
      <c r="O61" s="6">
        <v>46.299999237060547</v>
      </c>
      <c r="P61" s="6">
        <v>66.300003051757813</v>
      </c>
      <c r="Q61" s="6">
        <v>66.900001525878906</v>
      </c>
      <c r="R61" s="6">
        <v>50.299999237060547</v>
      </c>
      <c r="S61" s="6">
        <v>24.200000762939453</v>
      </c>
      <c r="T61" s="6">
        <v>73.599998474121094</v>
      </c>
      <c r="U61" s="6">
        <v>96.400001525878906</v>
      </c>
      <c r="V61" s="6">
        <v>96.599998474121094</v>
      </c>
      <c r="W61" s="6">
        <v>84.5</v>
      </c>
      <c r="X61" s="6">
        <v>46.700000762939453</v>
      </c>
    </row>
    <row r="62" spans="1:24" x14ac:dyDescent="0.3">
      <c r="A62" s="6" t="s">
        <v>192</v>
      </c>
      <c r="B62" s="6" t="s">
        <v>192</v>
      </c>
      <c r="C62" s="6" t="s">
        <v>57</v>
      </c>
      <c r="D62" s="7">
        <v>604</v>
      </c>
      <c r="E62" s="6">
        <v>45.5</v>
      </c>
      <c r="F62" s="6">
        <v>62.799999237060547</v>
      </c>
      <c r="G62" s="6">
        <v>59</v>
      </c>
      <c r="H62" s="6">
        <v>37.599998474121094</v>
      </c>
      <c r="I62" s="6">
        <v>20.899999618530273</v>
      </c>
      <c r="J62" s="6">
        <v>63.5</v>
      </c>
      <c r="K62" s="6">
        <v>95</v>
      </c>
      <c r="L62" s="6">
        <v>95.699996948242188</v>
      </c>
      <c r="M62" s="6">
        <v>78</v>
      </c>
      <c r="N62" s="6">
        <v>50.299999237060547</v>
      </c>
      <c r="O62" s="6">
        <v>55.200000762939453</v>
      </c>
      <c r="P62" s="6">
        <v>75.699996948242188</v>
      </c>
      <c r="Q62" s="6">
        <v>78.099998474121094</v>
      </c>
      <c r="R62" s="6">
        <v>62.700000762939453</v>
      </c>
      <c r="S62" s="6">
        <v>57.799999237060547</v>
      </c>
      <c r="T62" s="6">
        <v>67.400001525878906</v>
      </c>
      <c r="U62" s="6">
        <v>94.800003051757812</v>
      </c>
      <c r="V62" s="6">
        <v>96.699996948242188</v>
      </c>
      <c r="W62" s="6">
        <v>87.900001525878906</v>
      </c>
      <c r="X62" s="6">
        <v>57.200000762939453</v>
      </c>
    </row>
    <row r="63" spans="1:24" x14ac:dyDescent="0.3">
      <c r="A63" s="6" t="s">
        <v>192</v>
      </c>
      <c r="B63" s="6" t="s">
        <v>192</v>
      </c>
      <c r="C63" s="6" t="s">
        <v>58</v>
      </c>
      <c r="D63" s="7">
        <v>740</v>
      </c>
      <c r="E63" s="6">
        <v>19.200000762939453</v>
      </c>
      <c r="F63" s="6">
        <v>43.900001525878906</v>
      </c>
      <c r="G63" s="6">
        <v>50.599998474121094</v>
      </c>
      <c r="H63" s="6">
        <v>15</v>
      </c>
      <c r="I63" s="6">
        <v>1.2999999523162842</v>
      </c>
      <c r="J63" s="6">
        <v>40.400001525878906</v>
      </c>
      <c r="K63" s="6">
        <v>91.400001525878906</v>
      </c>
      <c r="L63" s="6">
        <v>92</v>
      </c>
      <c r="M63" s="6">
        <v>40</v>
      </c>
      <c r="N63" s="6">
        <v>9.3999996185302734</v>
      </c>
      <c r="O63" s="6">
        <v>17.100000381469727</v>
      </c>
      <c r="P63" s="6">
        <v>62.299999237060547</v>
      </c>
      <c r="Q63" s="6">
        <v>58.5</v>
      </c>
      <c r="R63" s="6">
        <v>22.299999237060547</v>
      </c>
      <c r="S63" s="6">
        <v>3.7000000476837158</v>
      </c>
      <c r="T63" s="6">
        <v>39.200000762939453</v>
      </c>
      <c r="U63" s="6">
        <v>83.099998474121094</v>
      </c>
      <c r="V63" s="6">
        <v>92.900001525878906</v>
      </c>
      <c r="W63" s="6">
        <v>60.799999237060547</v>
      </c>
      <c r="X63" s="6">
        <v>13.300000190734863</v>
      </c>
    </row>
    <row r="64" spans="1:24" x14ac:dyDescent="0.3">
      <c r="A64" s="6" t="s">
        <v>192</v>
      </c>
      <c r="B64" s="6" t="s">
        <v>192</v>
      </c>
      <c r="C64" s="6" t="s">
        <v>59</v>
      </c>
      <c r="D64" s="7">
        <v>858</v>
      </c>
      <c r="E64" s="6">
        <v>52.5</v>
      </c>
      <c r="F64" s="6">
        <v>72</v>
      </c>
      <c r="G64" s="6">
        <v>67.400001525878906</v>
      </c>
      <c r="H64" s="6">
        <v>32.599998474121094</v>
      </c>
      <c r="I64" s="6">
        <v>7.1999998092651367</v>
      </c>
      <c r="J64" s="6">
        <v>73.300003051757812</v>
      </c>
      <c r="K64" s="6">
        <v>97.300003051757813</v>
      </c>
      <c r="L64" s="6">
        <v>96.699996948242188</v>
      </c>
      <c r="M64" s="6">
        <v>75.800003051757813</v>
      </c>
      <c r="N64" s="6">
        <v>21.299999237060547</v>
      </c>
      <c r="O64" s="6">
        <v>46.599998474121094</v>
      </c>
      <c r="P64" s="6">
        <v>78.5</v>
      </c>
      <c r="Q64" s="6">
        <v>78.900001525878906</v>
      </c>
      <c r="R64" s="6">
        <v>54.700000762939453</v>
      </c>
      <c r="S64" s="6">
        <v>11.300000190734863</v>
      </c>
      <c r="T64" s="6">
        <v>64.300003051757812</v>
      </c>
      <c r="U64" s="6">
        <v>95.400001525878906</v>
      </c>
      <c r="V64" s="6">
        <v>96</v>
      </c>
      <c r="W64" s="6">
        <v>80.300003051757813</v>
      </c>
      <c r="X64" s="6">
        <v>25.299999237060547</v>
      </c>
    </row>
    <row r="65" spans="1:24" x14ac:dyDescent="0.3">
      <c r="A65" s="6" t="s">
        <v>192</v>
      </c>
      <c r="B65" s="6" t="s">
        <v>192</v>
      </c>
      <c r="C65" s="6" t="s">
        <v>213</v>
      </c>
      <c r="D65" s="7">
        <v>862</v>
      </c>
      <c r="E65" s="6">
        <v>28.799999237060547</v>
      </c>
      <c r="F65" s="6">
        <v>53.400001525878906</v>
      </c>
      <c r="G65" s="6">
        <v>54.200000762939453</v>
      </c>
      <c r="H65" s="6">
        <v>24.200000762939453</v>
      </c>
      <c r="I65" s="6">
        <v>10.800000190734863</v>
      </c>
      <c r="J65" s="6">
        <v>63.400001525878906</v>
      </c>
      <c r="K65" s="6">
        <v>95.199996948242188</v>
      </c>
      <c r="L65" s="6">
        <v>96.400001525878906</v>
      </c>
      <c r="M65" s="6">
        <v>79.900001525878906</v>
      </c>
      <c r="N65" s="6">
        <v>49</v>
      </c>
      <c r="O65" s="6">
        <v>30</v>
      </c>
      <c r="P65" s="6">
        <v>66.800003051757813</v>
      </c>
      <c r="Q65" s="6">
        <v>69</v>
      </c>
      <c r="R65" s="6">
        <v>42.200000762939453</v>
      </c>
      <c r="S65" s="6">
        <v>14.100000381469727</v>
      </c>
      <c r="T65" s="6">
        <v>55.200000762939453</v>
      </c>
      <c r="U65" s="6">
        <v>94.699996948242188</v>
      </c>
      <c r="V65" s="6">
        <v>96.199996948242187</v>
      </c>
      <c r="W65" s="6">
        <v>80.599998474121094</v>
      </c>
      <c r="X65" s="6">
        <v>39.400001525878906</v>
      </c>
    </row>
    <row r="66" spans="1:24" x14ac:dyDescent="0.3">
      <c r="A66" s="6" t="s">
        <v>185</v>
      </c>
      <c r="B66" s="6" t="s">
        <v>185</v>
      </c>
      <c r="C66" s="6" t="s">
        <v>60</v>
      </c>
      <c r="D66" s="7">
        <v>12</v>
      </c>
      <c r="E66" s="6">
        <v>14.399999618530273</v>
      </c>
      <c r="F66" s="6">
        <v>14.899999618530273</v>
      </c>
      <c r="G66" s="6">
        <v>8.5</v>
      </c>
      <c r="H66" s="6">
        <v>5.8000001907348633</v>
      </c>
      <c r="I66" s="6">
        <v>0.69999998807907104</v>
      </c>
      <c r="J66" s="6">
        <v>63.299999237060547</v>
      </c>
      <c r="K66" s="6">
        <v>94.800003051757812</v>
      </c>
      <c r="L66" s="6">
        <v>95.699996948242188</v>
      </c>
      <c r="M66" s="6">
        <v>64.300003051757812</v>
      </c>
      <c r="N66" s="6">
        <v>13.399999618530273</v>
      </c>
      <c r="O66" s="6">
        <v>9.6999998092651367</v>
      </c>
      <c r="P66" s="6">
        <v>24.200000762939453</v>
      </c>
      <c r="Q66" s="6">
        <v>17.5</v>
      </c>
      <c r="R66" s="6">
        <v>5.8000001907348633</v>
      </c>
      <c r="S66" s="6">
        <v>1.7999999523162842</v>
      </c>
      <c r="T66" s="6">
        <v>47.400001525878906</v>
      </c>
      <c r="U66" s="6">
        <v>91</v>
      </c>
      <c r="V66" s="6">
        <v>92.5</v>
      </c>
      <c r="W66" s="6">
        <v>54.299999237060547</v>
      </c>
      <c r="X66" s="6">
        <v>10.600000381469727</v>
      </c>
    </row>
    <row r="67" spans="1:24" x14ac:dyDescent="0.3">
      <c r="A67" s="6" t="s">
        <v>185</v>
      </c>
      <c r="B67" s="6" t="s">
        <v>185</v>
      </c>
      <c r="C67" s="6" t="s">
        <v>61</v>
      </c>
      <c r="D67" s="7">
        <v>818</v>
      </c>
      <c r="E67" s="6">
        <v>19.5</v>
      </c>
      <c r="F67" s="6">
        <v>29.600000381469727</v>
      </c>
      <c r="G67" s="6">
        <v>24.600000381469727</v>
      </c>
      <c r="H67" s="6">
        <v>10.600000381469727</v>
      </c>
      <c r="I67" s="6">
        <v>2.0999999046325684</v>
      </c>
      <c r="J67" s="6">
        <v>46</v>
      </c>
      <c r="K67" s="6">
        <v>82.900001525878906</v>
      </c>
      <c r="L67" s="6">
        <v>95.5</v>
      </c>
      <c r="M67" s="6">
        <v>87.800003051757813</v>
      </c>
      <c r="N67" s="6">
        <v>36.5</v>
      </c>
      <c r="O67" s="6">
        <v>20</v>
      </c>
      <c r="P67" s="6">
        <v>30.799999237060547</v>
      </c>
      <c r="Q67" s="6">
        <v>29.899999618530273</v>
      </c>
      <c r="R67" s="6">
        <v>16.100000381469727</v>
      </c>
      <c r="S67" s="6">
        <v>3.5999999046325684</v>
      </c>
      <c r="T67" s="6">
        <v>47.599998474121094</v>
      </c>
      <c r="U67" s="6">
        <v>96.199996948242187</v>
      </c>
      <c r="V67" s="6">
        <v>97.300003051757813</v>
      </c>
      <c r="W67" s="6">
        <v>65.300003051757812</v>
      </c>
      <c r="X67" s="6">
        <v>19.200000762939453</v>
      </c>
    </row>
    <row r="68" spans="1:24" x14ac:dyDescent="0.3">
      <c r="A68" s="6" t="s">
        <v>185</v>
      </c>
      <c r="B68" s="6" t="s">
        <v>185</v>
      </c>
      <c r="C68" s="6" t="s">
        <v>214</v>
      </c>
      <c r="D68" s="7">
        <v>434</v>
      </c>
      <c r="E68" s="6">
        <v>17.799999237060547</v>
      </c>
      <c r="F68" s="6">
        <v>32.400001525878906</v>
      </c>
      <c r="G68" s="6">
        <v>24.899999618530273</v>
      </c>
      <c r="H68" s="6">
        <v>11</v>
      </c>
      <c r="I68" s="6">
        <v>4.4000000953674316</v>
      </c>
      <c r="J68" s="6">
        <v>47.900001525878906</v>
      </c>
      <c r="K68" s="6">
        <v>94.400001525878906</v>
      </c>
      <c r="L68" s="6">
        <v>94.5</v>
      </c>
      <c r="M68" s="6">
        <v>67.900001525878906</v>
      </c>
      <c r="N68" s="6">
        <v>29.899999618530273</v>
      </c>
      <c r="O68" s="6">
        <v>24.299999237060547</v>
      </c>
      <c r="P68" s="6">
        <v>41.900001525878906</v>
      </c>
      <c r="Q68" s="6">
        <v>33.200000762939453</v>
      </c>
      <c r="R68" s="6">
        <v>15.300000190734863</v>
      </c>
      <c r="S68" s="6">
        <v>6</v>
      </c>
      <c r="T68" s="6">
        <v>49.400001525878906</v>
      </c>
      <c r="U68" s="6">
        <v>94.099998474121094</v>
      </c>
      <c r="V68" s="6">
        <v>93.900001525878906</v>
      </c>
      <c r="W68" s="6">
        <v>68</v>
      </c>
      <c r="X68" s="6">
        <v>29.700000762939453</v>
      </c>
    </row>
    <row r="69" spans="1:24" x14ac:dyDescent="0.3">
      <c r="A69" s="6" t="s">
        <v>185</v>
      </c>
      <c r="B69" s="6" t="s">
        <v>185</v>
      </c>
      <c r="C69" s="6" t="s">
        <v>62</v>
      </c>
      <c r="D69" s="7">
        <v>504</v>
      </c>
      <c r="E69" s="6">
        <v>29</v>
      </c>
      <c r="F69" s="6">
        <v>32.599998474121094</v>
      </c>
      <c r="G69" s="6">
        <v>28.299999237060547</v>
      </c>
      <c r="H69" s="6">
        <v>19.799999237060547</v>
      </c>
      <c r="I69" s="6">
        <v>12.300000190734863</v>
      </c>
      <c r="J69" s="6">
        <v>68.199996948242188</v>
      </c>
      <c r="K69" s="6">
        <v>94.300003051757812</v>
      </c>
      <c r="L69" s="6">
        <v>95.099998474121094</v>
      </c>
      <c r="M69" s="6">
        <v>78</v>
      </c>
      <c r="N69" s="6">
        <v>36</v>
      </c>
      <c r="O69" s="6">
        <v>19.299999237060547</v>
      </c>
      <c r="P69" s="6">
        <v>32.400001525878906</v>
      </c>
      <c r="Q69" s="6">
        <v>29.899999618530273</v>
      </c>
      <c r="R69" s="6">
        <v>24.100000381469727</v>
      </c>
      <c r="S69" s="6">
        <v>20.200000762939453</v>
      </c>
      <c r="T69" s="6">
        <v>52.700000762939453</v>
      </c>
      <c r="U69" s="6">
        <v>94.5</v>
      </c>
      <c r="V69" s="6">
        <v>93.5</v>
      </c>
      <c r="W69" s="6">
        <v>63.5</v>
      </c>
      <c r="X69" s="6">
        <v>28.5</v>
      </c>
    </row>
    <row r="70" spans="1:24" x14ac:dyDescent="0.3">
      <c r="A70" s="6" t="s">
        <v>185</v>
      </c>
      <c r="B70" s="6" t="s">
        <v>185</v>
      </c>
      <c r="C70" s="6" t="s">
        <v>63</v>
      </c>
      <c r="D70" s="7">
        <v>788</v>
      </c>
      <c r="E70" s="6">
        <v>26.899999618530273</v>
      </c>
      <c r="F70" s="6">
        <v>31.200000762939453</v>
      </c>
      <c r="G70" s="6">
        <v>20.5</v>
      </c>
      <c r="H70" s="6">
        <v>9.8000001907348633</v>
      </c>
      <c r="I70" s="6">
        <v>3.4000000953674316</v>
      </c>
      <c r="J70" s="6">
        <v>51.400001525878906</v>
      </c>
      <c r="K70" s="6">
        <v>94.5</v>
      </c>
      <c r="L70" s="6">
        <v>96.199996948242187</v>
      </c>
      <c r="M70" s="6">
        <v>67</v>
      </c>
      <c r="N70" s="6">
        <v>33.700000762939453</v>
      </c>
      <c r="O70" s="6">
        <v>20.399999618530273</v>
      </c>
      <c r="P70" s="6">
        <v>42.200000762939453</v>
      </c>
      <c r="Q70" s="6">
        <v>26.5</v>
      </c>
      <c r="R70" s="6">
        <v>11.800000190734863</v>
      </c>
      <c r="S70" s="6">
        <v>5.1999998092651367</v>
      </c>
      <c r="T70" s="6">
        <v>42.099998474121094</v>
      </c>
      <c r="U70" s="6">
        <v>90.599998474121094</v>
      </c>
      <c r="V70" s="6">
        <v>93.900001525878906</v>
      </c>
      <c r="W70" s="6">
        <v>57.599998474121094</v>
      </c>
      <c r="X70" s="6">
        <v>21.899999618530273</v>
      </c>
    </row>
    <row r="71" spans="1:24" x14ac:dyDescent="0.3">
      <c r="A71" s="6" t="s">
        <v>186</v>
      </c>
      <c r="B71" s="6" t="s">
        <v>186</v>
      </c>
      <c r="C71" s="6" t="s">
        <v>64</v>
      </c>
      <c r="D71" s="7">
        <v>242</v>
      </c>
      <c r="E71" s="6">
        <v>30.600000381469727</v>
      </c>
      <c r="F71" s="6">
        <v>43.599998474121094</v>
      </c>
      <c r="G71" s="6">
        <v>43.099998474121094</v>
      </c>
      <c r="H71" s="6">
        <v>33.099998474121094</v>
      </c>
      <c r="I71" s="6">
        <v>21</v>
      </c>
      <c r="J71" s="6">
        <v>59.299999237060547</v>
      </c>
      <c r="K71" s="6">
        <v>93.400001525878906</v>
      </c>
      <c r="L71" s="6">
        <v>94.099998474121094</v>
      </c>
      <c r="M71" s="6">
        <v>76.199996948242188</v>
      </c>
      <c r="N71" s="6">
        <v>51.5</v>
      </c>
      <c r="O71" s="6">
        <v>31.700000762939453</v>
      </c>
      <c r="P71" s="6">
        <v>48.400001525878906</v>
      </c>
      <c r="Q71" s="6">
        <v>42.400001525878906</v>
      </c>
      <c r="R71" s="6">
        <v>28.399999618530273</v>
      </c>
      <c r="S71" s="6">
        <v>17.200000762939453</v>
      </c>
      <c r="T71" s="6">
        <v>50.400001525878906</v>
      </c>
      <c r="U71" s="6">
        <v>86</v>
      </c>
      <c r="V71" s="6">
        <v>87.599998474121094</v>
      </c>
      <c r="W71" s="6">
        <v>63.400001525878906</v>
      </c>
      <c r="X71" s="6">
        <v>40.400001525878906</v>
      </c>
    </row>
    <row r="72" spans="1:24" x14ac:dyDescent="0.3">
      <c r="A72" s="6" t="s">
        <v>186</v>
      </c>
      <c r="B72" s="6" t="s">
        <v>186</v>
      </c>
      <c r="C72" s="6" t="s">
        <v>65</v>
      </c>
      <c r="D72" s="7">
        <v>258</v>
      </c>
      <c r="E72" s="6">
        <v>36</v>
      </c>
      <c r="F72" s="6">
        <v>63.599998474121094</v>
      </c>
      <c r="G72" s="6">
        <v>59.700000762939453</v>
      </c>
      <c r="H72" s="6">
        <v>25.299999237060547</v>
      </c>
      <c r="I72" s="6">
        <v>12.899999618530273</v>
      </c>
      <c r="J72" s="6">
        <v>46.700000762939453</v>
      </c>
      <c r="K72" s="6">
        <v>89</v>
      </c>
      <c r="L72" s="6">
        <v>87.699996948242187</v>
      </c>
      <c r="M72" s="6">
        <v>44.700000762939453</v>
      </c>
      <c r="N72" s="6">
        <v>22.700000762939453</v>
      </c>
      <c r="O72" s="6">
        <v>32.200000762939453</v>
      </c>
      <c r="P72" s="6">
        <v>69.199996948242188</v>
      </c>
      <c r="Q72" s="6">
        <v>61.799999237060547</v>
      </c>
      <c r="R72" s="6">
        <v>26.200000762939453</v>
      </c>
      <c r="S72" s="6">
        <v>4</v>
      </c>
      <c r="T72" s="6">
        <v>45.599998474121094</v>
      </c>
      <c r="U72" s="6">
        <v>86.5</v>
      </c>
      <c r="V72" s="6">
        <v>84.099998474121094</v>
      </c>
      <c r="W72" s="6">
        <v>41.599998474121094</v>
      </c>
      <c r="X72" s="6">
        <v>9</v>
      </c>
    </row>
    <row r="73" spans="1:24" x14ac:dyDescent="0.3">
      <c r="A73" s="6" t="s">
        <v>186</v>
      </c>
      <c r="B73" s="6" t="s">
        <v>186</v>
      </c>
      <c r="C73" s="6" t="s">
        <v>66</v>
      </c>
      <c r="D73" s="7">
        <v>316</v>
      </c>
      <c r="E73" s="6">
        <v>41.5</v>
      </c>
      <c r="F73" s="6">
        <v>66.099998474121094</v>
      </c>
      <c r="G73" s="6">
        <v>66</v>
      </c>
      <c r="H73" s="6">
        <v>38.700000762939453</v>
      </c>
      <c r="I73" s="6">
        <v>11.399999618530273</v>
      </c>
      <c r="J73" s="6">
        <v>56.099998474121094</v>
      </c>
      <c r="K73" s="6">
        <v>91.300003051757813</v>
      </c>
      <c r="L73" s="6">
        <v>89.699996948242188</v>
      </c>
      <c r="M73" s="6">
        <v>66.800003051757813</v>
      </c>
      <c r="N73" s="6">
        <v>27.600000381469727</v>
      </c>
      <c r="O73" s="6">
        <v>43.5</v>
      </c>
      <c r="P73" s="6">
        <v>67.900001525878906</v>
      </c>
      <c r="Q73" s="6">
        <v>71.800003051757813</v>
      </c>
      <c r="R73" s="6">
        <v>51.900001525878906</v>
      </c>
      <c r="S73" s="6">
        <v>17.5</v>
      </c>
      <c r="T73" s="6">
        <v>49.200000762939453</v>
      </c>
      <c r="U73" s="6">
        <v>84.599998474121094</v>
      </c>
      <c r="V73" s="6">
        <v>85.400001525878906</v>
      </c>
      <c r="W73" s="6">
        <v>66.199996948242187</v>
      </c>
      <c r="X73" s="6">
        <v>35</v>
      </c>
    </row>
    <row r="74" spans="1:24" x14ac:dyDescent="0.3">
      <c r="A74" s="6" t="s">
        <v>186</v>
      </c>
      <c r="B74" s="6" t="s">
        <v>186</v>
      </c>
      <c r="C74" s="6" t="s">
        <v>67</v>
      </c>
      <c r="D74" s="7">
        <v>540</v>
      </c>
      <c r="E74" s="6">
        <v>45.299999237060547</v>
      </c>
      <c r="F74" s="6">
        <v>64.199996948242188</v>
      </c>
      <c r="G74" s="6">
        <v>56.700000762939453</v>
      </c>
      <c r="H74" s="6">
        <v>26.100000381469727</v>
      </c>
      <c r="I74" s="6">
        <v>4.5</v>
      </c>
      <c r="J74" s="6">
        <v>59.299999237060547</v>
      </c>
      <c r="K74" s="6">
        <v>88.800003051757813</v>
      </c>
      <c r="L74" s="6">
        <v>88.199996948242188</v>
      </c>
      <c r="M74" s="6">
        <v>54.900001525878906</v>
      </c>
      <c r="N74" s="6">
        <v>7.6999998092651367</v>
      </c>
      <c r="O74" s="6">
        <v>45.400001525878906</v>
      </c>
      <c r="P74" s="6">
        <v>66.300003051757813</v>
      </c>
      <c r="Q74" s="6">
        <v>57.299999237060547</v>
      </c>
      <c r="R74" s="6">
        <v>26.899999618530273</v>
      </c>
      <c r="S74" s="6">
        <v>4.3000001907348633</v>
      </c>
      <c r="T74" s="6">
        <v>58</v>
      </c>
      <c r="U74" s="6">
        <v>87</v>
      </c>
      <c r="V74" s="6">
        <v>87.400001525878906</v>
      </c>
      <c r="W74" s="6">
        <v>56.099998474121094</v>
      </c>
      <c r="X74" s="6">
        <v>7.3000001907348633</v>
      </c>
    </row>
    <row r="75" spans="1:24" x14ac:dyDescent="0.3">
      <c r="A75" s="6" t="s">
        <v>186</v>
      </c>
      <c r="B75" s="6" t="s">
        <v>186</v>
      </c>
      <c r="C75" s="6" t="s">
        <v>68</v>
      </c>
      <c r="D75" s="7">
        <v>598</v>
      </c>
      <c r="E75" s="6">
        <v>58.5</v>
      </c>
      <c r="F75" s="6">
        <v>77.5</v>
      </c>
      <c r="G75" s="6">
        <v>80.199996948242188</v>
      </c>
      <c r="H75" s="6">
        <v>71.300003051757813</v>
      </c>
      <c r="I75" s="6">
        <v>49.700000762939453</v>
      </c>
      <c r="J75" s="6">
        <v>55.599998474121094</v>
      </c>
      <c r="K75" s="6">
        <v>81.099998474121094</v>
      </c>
      <c r="L75" s="6">
        <v>84.599998474121094</v>
      </c>
      <c r="M75" s="6">
        <v>76.599998474121094</v>
      </c>
      <c r="N75" s="6">
        <v>59.299999237060547</v>
      </c>
      <c r="O75" s="6">
        <v>58.599998474121094</v>
      </c>
      <c r="P75" s="6">
        <v>77.699996948242188</v>
      </c>
      <c r="Q75" s="6">
        <v>80.199996948242188</v>
      </c>
      <c r="R75" s="6">
        <v>70.699996948242187</v>
      </c>
      <c r="S75" s="6">
        <v>48.700000762939453</v>
      </c>
      <c r="T75" s="6">
        <v>56.700000762939453</v>
      </c>
      <c r="U75" s="6">
        <v>82.599998474121094</v>
      </c>
      <c r="V75" s="6">
        <v>85.800003051757812</v>
      </c>
      <c r="W75" s="6">
        <v>76.800003051757813</v>
      </c>
      <c r="X75" s="6">
        <v>59.200000762939453</v>
      </c>
    </row>
    <row r="76" spans="1:24" x14ac:dyDescent="0.3">
      <c r="A76" s="6" t="s">
        <v>186</v>
      </c>
      <c r="B76" s="6" t="s">
        <v>186</v>
      </c>
      <c r="C76" s="6" t="s">
        <v>69</v>
      </c>
      <c r="D76" s="7">
        <v>882</v>
      </c>
      <c r="E76" s="6">
        <v>29.299999237060547</v>
      </c>
      <c r="F76" s="6">
        <v>51.400001525878906</v>
      </c>
      <c r="G76" s="6">
        <v>47.299999237060547</v>
      </c>
      <c r="H76" s="6">
        <v>23.700000762939453</v>
      </c>
      <c r="I76" s="6">
        <v>1.7999999523162842</v>
      </c>
      <c r="J76" s="6">
        <v>55.799999237060547</v>
      </c>
      <c r="K76" s="6">
        <v>97.400001525878906</v>
      </c>
      <c r="L76" s="6">
        <v>96.199996948242187</v>
      </c>
      <c r="M76" s="6">
        <v>79.5</v>
      </c>
      <c r="N76" s="6">
        <v>27.399999618530273</v>
      </c>
      <c r="O76" s="6">
        <v>17.100000381469727</v>
      </c>
      <c r="P76" s="6">
        <v>33.299999237060547</v>
      </c>
      <c r="Q76" s="6">
        <v>30.100000381469727</v>
      </c>
      <c r="R76" s="6">
        <v>20.5</v>
      </c>
      <c r="S76" s="6">
        <v>5</v>
      </c>
      <c r="T76" s="6">
        <v>40.299999237060547</v>
      </c>
      <c r="U76" s="6">
        <v>74.099998474121094</v>
      </c>
      <c r="V76" s="6">
        <v>74.199996948242188</v>
      </c>
      <c r="W76" s="6">
        <v>56.599998474121094</v>
      </c>
      <c r="X76" s="6">
        <v>23.100000381469727</v>
      </c>
    </row>
    <row r="77" spans="1:24" x14ac:dyDescent="0.3">
      <c r="A77" s="6" t="s">
        <v>186</v>
      </c>
      <c r="B77" s="6" t="s">
        <v>186</v>
      </c>
      <c r="C77" s="6" t="s">
        <v>70</v>
      </c>
      <c r="D77" s="7">
        <v>90</v>
      </c>
      <c r="E77" s="6">
        <v>41.900001525878906</v>
      </c>
      <c r="F77" s="6">
        <v>66.199996948242187</v>
      </c>
      <c r="G77" s="6">
        <v>63.900001525878906</v>
      </c>
      <c r="H77" s="6">
        <v>44.400001525878906</v>
      </c>
      <c r="I77" s="6">
        <v>18.399999618530273</v>
      </c>
      <c r="J77" s="6">
        <v>56.200000762939453</v>
      </c>
      <c r="K77" s="6">
        <v>96.599998474121094</v>
      </c>
      <c r="L77" s="6">
        <v>97.300003051757813</v>
      </c>
      <c r="M77" s="6">
        <v>79.199996948242187</v>
      </c>
      <c r="N77" s="6">
        <v>41.5</v>
      </c>
      <c r="O77" s="6">
        <v>41.599998474121094</v>
      </c>
      <c r="P77" s="6">
        <v>65.599998474121094</v>
      </c>
      <c r="Q77" s="6">
        <v>63.900001525878906</v>
      </c>
      <c r="R77" s="6">
        <v>44.5</v>
      </c>
      <c r="S77" s="6">
        <v>18</v>
      </c>
      <c r="T77" s="6">
        <v>55.799999237060547</v>
      </c>
      <c r="U77" s="6">
        <v>96.599998474121094</v>
      </c>
      <c r="V77" s="6">
        <v>97.5</v>
      </c>
      <c r="W77" s="6">
        <v>79.300003051757813</v>
      </c>
      <c r="X77" s="6">
        <v>40.5</v>
      </c>
    </row>
    <row r="78" spans="1:24" x14ac:dyDescent="0.3">
      <c r="A78" s="6" t="s">
        <v>186</v>
      </c>
      <c r="B78" s="6" t="s">
        <v>186</v>
      </c>
      <c r="C78" s="6" t="s">
        <v>71</v>
      </c>
      <c r="D78" s="7">
        <v>776</v>
      </c>
      <c r="E78" s="6">
        <v>28.899999618530273</v>
      </c>
      <c r="F78" s="6">
        <v>56.299999237060547</v>
      </c>
      <c r="G78" s="6">
        <v>62.599998474121094</v>
      </c>
      <c r="H78" s="6">
        <v>51.5</v>
      </c>
      <c r="I78" s="6">
        <v>25.799999237060547</v>
      </c>
      <c r="J78" s="6">
        <v>49.700000762939453</v>
      </c>
      <c r="K78" s="6">
        <v>91.300003051757813</v>
      </c>
      <c r="L78" s="6">
        <v>94.099998474121094</v>
      </c>
      <c r="M78" s="6">
        <v>86.5</v>
      </c>
      <c r="N78" s="6">
        <v>60.299999237060547</v>
      </c>
      <c r="O78" s="6">
        <v>32.200000762939453</v>
      </c>
      <c r="P78" s="6">
        <v>67.300003051757813</v>
      </c>
      <c r="Q78" s="6">
        <v>70.800003051757813</v>
      </c>
      <c r="R78" s="6">
        <v>60.099998474121094</v>
      </c>
      <c r="S78" s="6">
        <v>29.299999237060547</v>
      </c>
      <c r="T78" s="6">
        <v>45.400001525878906</v>
      </c>
      <c r="U78" s="6">
        <v>92.099998474121094</v>
      </c>
      <c r="V78" s="6">
        <v>94.900001525878906</v>
      </c>
      <c r="W78" s="6">
        <v>87.199996948242188</v>
      </c>
      <c r="X78" s="6">
        <v>56.099998474121094</v>
      </c>
    </row>
    <row r="79" spans="1:24" x14ac:dyDescent="0.3">
      <c r="A79" s="6" t="s">
        <v>186</v>
      </c>
      <c r="B79" s="6" t="s">
        <v>186</v>
      </c>
      <c r="C79" s="6" t="s">
        <v>72</v>
      </c>
      <c r="D79" s="7">
        <v>548</v>
      </c>
      <c r="E79" s="6">
        <v>68.5</v>
      </c>
      <c r="F79" s="6">
        <v>76.900001525878906</v>
      </c>
      <c r="G79" s="6">
        <v>81.5</v>
      </c>
      <c r="H79" s="6">
        <v>77.300003051757812</v>
      </c>
      <c r="I79" s="6">
        <v>60.200000762939453</v>
      </c>
      <c r="J79" s="6">
        <v>76.300003051757813</v>
      </c>
      <c r="K79" s="6">
        <v>93.800003051757813</v>
      </c>
      <c r="L79" s="6">
        <v>93.099998474121094</v>
      </c>
      <c r="M79" s="6">
        <v>89.900001525878906</v>
      </c>
      <c r="N79" s="6">
        <v>73.099998474121094</v>
      </c>
      <c r="O79" s="6">
        <v>50.900001525878906</v>
      </c>
      <c r="P79" s="6">
        <v>66.5</v>
      </c>
      <c r="Q79" s="6">
        <v>69.599998474121094</v>
      </c>
      <c r="R79" s="6">
        <v>63.799999237060547</v>
      </c>
      <c r="S79" s="6">
        <v>48.799999237060547</v>
      </c>
      <c r="T79" s="6">
        <v>62.099998474121094</v>
      </c>
      <c r="U79" s="6">
        <v>89.300003051757813</v>
      </c>
      <c r="V79" s="6">
        <v>91.199996948242188</v>
      </c>
      <c r="W79" s="6">
        <v>84.300003051757813</v>
      </c>
      <c r="X79" s="6">
        <v>68.599998474121094</v>
      </c>
    </row>
    <row r="80" spans="1:24" x14ac:dyDescent="0.3">
      <c r="A80" s="6" t="s">
        <v>193</v>
      </c>
      <c r="B80" s="6" t="s">
        <v>202</v>
      </c>
      <c r="C80" s="6" t="s">
        <v>73</v>
      </c>
      <c r="D80" s="7">
        <v>36</v>
      </c>
      <c r="E80" s="6">
        <v>69.800003051757812</v>
      </c>
      <c r="F80" s="6">
        <v>68</v>
      </c>
      <c r="G80" s="6">
        <v>69.800003051757812</v>
      </c>
      <c r="H80" s="6">
        <v>28.799999237060547</v>
      </c>
      <c r="I80" s="6">
        <v>2.5999999046325684</v>
      </c>
      <c r="J80" s="6">
        <v>73.900001525878906</v>
      </c>
      <c r="K80" s="6">
        <v>93.099998474121094</v>
      </c>
      <c r="L80" s="6">
        <v>91.099998474121094</v>
      </c>
      <c r="M80" s="6">
        <v>61.400001525878906</v>
      </c>
      <c r="N80" s="6">
        <v>9.6000003814697266</v>
      </c>
      <c r="O80" s="6">
        <v>66.900001525878906</v>
      </c>
      <c r="P80" s="6">
        <v>74</v>
      </c>
      <c r="Q80" s="6">
        <v>76.599998474121094</v>
      </c>
      <c r="R80" s="6">
        <v>55.900001525878906</v>
      </c>
      <c r="S80" s="6">
        <v>8.1000003814697266</v>
      </c>
      <c r="T80" s="6">
        <v>68.5</v>
      </c>
      <c r="U80" s="6">
        <v>91</v>
      </c>
      <c r="V80" s="6">
        <v>89.800003051757812</v>
      </c>
      <c r="W80" s="6">
        <v>71.900001525878906</v>
      </c>
      <c r="X80" s="6">
        <v>17.200000762939453</v>
      </c>
    </row>
    <row r="81" spans="1:24" x14ac:dyDescent="0.3">
      <c r="A81" s="6" t="s">
        <v>193</v>
      </c>
      <c r="B81" s="6" t="s">
        <v>202</v>
      </c>
      <c r="C81" s="6" t="s">
        <v>74</v>
      </c>
      <c r="D81" s="7">
        <v>40</v>
      </c>
      <c r="E81" s="6">
        <v>56.5</v>
      </c>
      <c r="F81" s="6">
        <v>77.5</v>
      </c>
      <c r="G81" s="6">
        <v>70.099998474121094</v>
      </c>
      <c r="H81" s="6">
        <v>18.899999618530273</v>
      </c>
      <c r="I81" s="6">
        <v>2.4000000953674316</v>
      </c>
      <c r="J81" s="6">
        <v>64.400001525878906</v>
      </c>
      <c r="K81" s="6">
        <v>92.599998474121094</v>
      </c>
      <c r="L81" s="6">
        <v>94.400001525878906</v>
      </c>
      <c r="M81" s="6">
        <v>44.200000762939453</v>
      </c>
      <c r="N81" s="6">
        <v>5.5999999046325684</v>
      </c>
      <c r="O81" s="6">
        <v>55.400001525878906</v>
      </c>
      <c r="P81" s="6">
        <v>84</v>
      </c>
      <c r="Q81" s="6">
        <v>84.5</v>
      </c>
      <c r="R81" s="6">
        <v>36.299999237060547</v>
      </c>
      <c r="S81" s="6">
        <v>4</v>
      </c>
      <c r="T81" s="6">
        <v>64.599998474121094</v>
      </c>
      <c r="U81" s="6">
        <v>92.599998474121094</v>
      </c>
      <c r="V81" s="6">
        <v>93.300003051757813</v>
      </c>
      <c r="W81" s="6">
        <v>55.799999237060547</v>
      </c>
      <c r="X81" s="6">
        <v>8.1000003814697266</v>
      </c>
    </row>
    <row r="82" spans="1:24" x14ac:dyDescent="0.3">
      <c r="A82" s="6" t="s">
        <v>193</v>
      </c>
      <c r="B82" s="6" t="s">
        <v>202</v>
      </c>
      <c r="C82" s="6" t="s">
        <v>75</v>
      </c>
      <c r="D82" s="7">
        <v>56</v>
      </c>
      <c r="E82" s="6">
        <v>31.299999237060547</v>
      </c>
      <c r="F82" s="6">
        <v>79.5</v>
      </c>
      <c r="G82" s="6">
        <v>61.599998474121094</v>
      </c>
      <c r="H82" s="6">
        <v>13.199999809265137</v>
      </c>
      <c r="I82" s="6">
        <v>1</v>
      </c>
      <c r="J82" s="6">
        <v>35.700000762939453</v>
      </c>
      <c r="K82" s="6">
        <v>94.099998474121094</v>
      </c>
      <c r="L82" s="6">
        <v>91.199996948242188</v>
      </c>
      <c r="M82" s="6">
        <v>35.900001525878906</v>
      </c>
      <c r="N82" s="6">
        <v>2.2999999523162842</v>
      </c>
      <c r="O82" s="6">
        <v>28</v>
      </c>
      <c r="P82" s="6">
        <v>81.199996948242188</v>
      </c>
      <c r="Q82" s="6">
        <v>79</v>
      </c>
      <c r="R82" s="6">
        <v>37.599998474121094</v>
      </c>
      <c r="S82" s="6">
        <v>1.3999999761581421</v>
      </c>
      <c r="T82" s="6">
        <v>33.5</v>
      </c>
      <c r="U82" s="6">
        <v>91.099998474121094</v>
      </c>
      <c r="V82" s="6">
        <v>90.699996948242188</v>
      </c>
      <c r="W82" s="6">
        <v>50.200000762939453</v>
      </c>
      <c r="X82" s="6">
        <v>3.5999999046325684</v>
      </c>
    </row>
    <row r="83" spans="1:24" x14ac:dyDescent="0.3">
      <c r="A83" s="6" t="s">
        <v>193</v>
      </c>
      <c r="B83" s="6" t="s">
        <v>202</v>
      </c>
      <c r="C83" s="6" t="s">
        <v>76</v>
      </c>
      <c r="D83" s="7">
        <v>124</v>
      </c>
      <c r="E83" s="6">
        <v>61.299999237060547</v>
      </c>
      <c r="F83" s="6">
        <v>76.099998474121094</v>
      </c>
      <c r="G83" s="6">
        <v>75.5</v>
      </c>
      <c r="H83" s="6">
        <v>36.200000762939453</v>
      </c>
      <c r="I83" s="6">
        <v>3.4000000953674316</v>
      </c>
      <c r="J83" s="6">
        <v>64.900001525878906</v>
      </c>
      <c r="K83" s="6">
        <v>91</v>
      </c>
      <c r="L83" s="6">
        <v>90.900001525878906</v>
      </c>
      <c r="M83" s="6">
        <v>58.299999237060547</v>
      </c>
      <c r="N83" s="6">
        <v>9.8999996185302734</v>
      </c>
      <c r="O83" s="6">
        <v>63.599998474121094</v>
      </c>
      <c r="P83" s="6">
        <v>81.5</v>
      </c>
      <c r="Q83" s="6">
        <v>83.099998474121094</v>
      </c>
      <c r="R83" s="6">
        <v>59.400001525878906</v>
      </c>
      <c r="S83" s="6">
        <v>9.1000003814697266</v>
      </c>
      <c r="T83" s="6">
        <v>63.5</v>
      </c>
      <c r="U83" s="6">
        <v>90.5</v>
      </c>
      <c r="V83" s="6">
        <v>90.800003051757812</v>
      </c>
      <c r="W83" s="6">
        <v>69.900001525878906</v>
      </c>
      <c r="X83" s="6">
        <v>17.700000762939453</v>
      </c>
    </row>
    <row r="84" spans="1:24" x14ac:dyDescent="0.3">
      <c r="A84" s="6" t="s">
        <v>193</v>
      </c>
      <c r="B84" s="6" t="s">
        <v>202</v>
      </c>
      <c r="C84" s="6" t="s">
        <v>77</v>
      </c>
      <c r="D84" s="7">
        <v>196</v>
      </c>
      <c r="E84" s="6">
        <v>39.900001525878906</v>
      </c>
      <c r="F84" s="6">
        <v>61.799999237060547</v>
      </c>
      <c r="G84" s="6">
        <v>53.599998474121094</v>
      </c>
      <c r="H84" s="6">
        <v>24.700000762939453</v>
      </c>
      <c r="I84" s="6">
        <v>2.2000000476837158</v>
      </c>
      <c r="J84" s="6">
        <v>47</v>
      </c>
      <c r="K84" s="6">
        <v>91.599998474121094</v>
      </c>
      <c r="L84" s="6">
        <v>92.199996948242187</v>
      </c>
      <c r="M84" s="6">
        <v>65.5</v>
      </c>
      <c r="N84" s="6">
        <v>13.699999809265137</v>
      </c>
      <c r="O84" s="6">
        <v>37.099998474121094</v>
      </c>
      <c r="P84" s="6">
        <v>86</v>
      </c>
      <c r="Q84" s="6">
        <v>79.800003051757813</v>
      </c>
      <c r="R84" s="6">
        <v>42.599998474121094</v>
      </c>
      <c r="S84" s="6">
        <v>5.0999999046325684</v>
      </c>
      <c r="T84" s="6">
        <v>42.599998474121094</v>
      </c>
      <c r="U84" s="6">
        <v>92.800003051757813</v>
      </c>
      <c r="V84" s="6">
        <v>94.699996948242188</v>
      </c>
      <c r="W84" s="6">
        <v>72.5</v>
      </c>
      <c r="X84" s="6">
        <v>15.300000190734863</v>
      </c>
    </row>
    <row r="85" spans="1:24" x14ac:dyDescent="0.3">
      <c r="A85" s="6" t="s">
        <v>193</v>
      </c>
      <c r="B85" s="6" t="s">
        <v>202</v>
      </c>
      <c r="C85" s="6" t="s">
        <v>78</v>
      </c>
      <c r="D85" s="7">
        <v>208</v>
      </c>
      <c r="E85" s="6">
        <v>69.400001525878906</v>
      </c>
      <c r="F85" s="6">
        <v>79.599998474121094</v>
      </c>
      <c r="G85" s="6">
        <v>83.400001525878906</v>
      </c>
      <c r="H85" s="6">
        <v>40.700000762939453</v>
      </c>
      <c r="I85" s="6">
        <v>0.89999997615814209</v>
      </c>
      <c r="J85" s="6">
        <v>77.199996948242188</v>
      </c>
      <c r="K85" s="6">
        <v>93.5</v>
      </c>
      <c r="L85" s="6">
        <v>91</v>
      </c>
      <c r="M85" s="6">
        <v>68.300003051757813</v>
      </c>
      <c r="N85" s="6">
        <v>4.6999998092651367</v>
      </c>
      <c r="O85" s="6">
        <v>62.299999237060547</v>
      </c>
      <c r="P85" s="6">
        <v>80.800003051757813</v>
      </c>
      <c r="Q85" s="6">
        <v>86.5</v>
      </c>
      <c r="R85" s="6">
        <v>59.400001525878906</v>
      </c>
      <c r="S85" s="6">
        <v>3.7000000476837158</v>
      </c>
      <c r="T85" s="6">
        <v>60.900001525878906</v>
      </c>
      <c r="U85" s="6">
        <v>88.400001525878906</v>
      </c>
      <c r="V85" s="6">
        <v>90.900001525878906</v>
      </c>
      <c r="W85" s="6">
        <v>69.800003051757812</v>
      </c>
      <c r="X85" s="6">
        <v>9.6999998092651367</v>
      </c>
    </row>
    <row r="86" spans="1:24" x14ac:dyDescent="0.3">
      <c r="A86" s="6" t="s">
        <v>193</v>
      </c>
      <c r="B86" s="6" t="s">
        <v>202</v>
      </c>
      <c r="C86" s="6" t="s">
        <v>79</v>
      </c>
      <c r="D86" s="7">
        <v>233</v>
      </c>
      <c r="E86" s="6">
        <v>41.299999237060547</v>
      </c>
      <c r="F86" s="6">
        <v>77.599998474121094</v>
      </c>
      <c r="G86" s="6">
        <v>88.599998474121094</v>
      </c>
      <c r="H86" s="6">
        <v>34.599998474121094</v>
      </c>
      <c r="I86" s="6">
        <v>7.1999998092651367</v>
      </c>
      <c r="J86" s="6">
        <v>54.400001525878906</v>
      </c>
      <c r="K86" s="6">
        <v>93.900001525878906</v>
      </c>
      <c r="L86" s="6">
        <v>91.699996948242187</v>
      </c>
      <c r="M86" s="6">
        <v>59.900001525878906</v>
      </c>
      <c r="N86" s="6">
        <v>15.100000381469727</v>
      </c>
      <c r="O86" s="6">
        <v>36.900001525878906</v>
      </c>
      <c r="P86" s="6">
        <v>74.699996948242187</v>
      </c>
      <c r="Q86" s="6">
        <v>88.199996948242188</v>
      </c>
      <c r="R86" s="6">
        <v>64.800003051757812</v>
      </c>
      <c r="S86" s="6">
        <v>11.800000190734863</v>
      </c>
      <c r="T86" s="6">
        <v>44.299999237060547</v>
      </c>
      <c r="U86" s="6">
        <v>93</v>
      </c>
      <c r="V86" s="6">
        <v>91.699996948242187</v>
      </c>
      <c r="W86" s="6">
        <v>66.199996948242187</v>
      </c>
      <c r="X86" s="6">
        <v>15.199999809265137</v>
      </c>
    </row>
    <row r="87" spans="1:24" x14ac:dyDescent="0.3">
      <c r="A87" s="6" t="s">
        <v>193</v>
      </c>
      <c r="B87" s="6" t="s">
        <v>202</v>
      </c>
      <c r="C87" s="6" t="s">
        <v>80</v>
      </c>
      <c r="D87" s="7">
        <v>246</v>
      </c>
      <c r="E87" s="6">
        <v>39.400001525878906</v>
      </c>
      <c r="F87" s="6">
        <v>76.699996948242188</v>
      </c>
      <c r="G87" s="6">
        <v>88.199996948242188</v>
      </c>
      <c r="H87" s="6">
        <v>41.599998474121094</v>
      </c>
      <c r="I87" s="6">
        <v>1.6000000238418579</v>
      </c>
      <c r="J87" s="6">
        <v>51.900001525878906</v>
      </c>
      <c r="K87" s="6">
        <v>91.699996948242187</v>
      </c>
      <c r="L87" s="6">
        <v>90.199996948242188</v>
      </c>
      <c r="M87" s="6">
        <v>44.400001525878906</v>
      </c>
      <c r="N87" s="6">
        <v>4.5</v>
      </c>
      <c r="O87" s="6">
        <v>52.700000762939453</v>
      </c>
      <c r="P87" s="6">
        <v>76.800003051757813</v>
      </c>
      <c r="Q87" s="6">
        <v>87.900001525878906</v>
      </c>
      <c r="R87" s="6">
        <v>62.299999237060547</v>
      </c>
      <c r="S87" s="6">
        <v>4</v>
      </c>
      <c r="T87" s="6">
        <v>54.099998474121094</v>
      </c>
      <c r="U87" s="6">
        <v>89.400001525878906</v>
      </c>
      <c r="V87" s="6">
        <v>90.900001525878906</v>
      </c>
      <c r="W87" s="6">
        <v>61.900001525878906</v>
      </c>
      <c r="X87" s="6">
        <v>9.8000001907348633</v>
      </c>
    </row>
    <row r="88" spans="1:24" x14ac:dyDescent="0.3">
      <c r="A88" s="6" t="s">
        <v>193</v>
      </c>
      <c r="B88" s="6" t="s">
        <v>202</v>
      </c>
      <c r="C88" s="6" t="s">
        <v>81</v>
      </c>
      <c r="D88" s="7">
        <v>250</v>
      </c>
      <c r="E88" s="6">
        <v>34.700000762939453</v>
      </c>
      <c r="F88" s="6">
        <v>79.099998474121094</v>
      </c>
      <c r="G88" s="6">
        <v>76.199996948242188</v>
      </c>
      <c r="H88" s="6">
        <v>27.200000762939453</v>
      </c>
      <c r="I88" s="6">
        <v>1</v>
      </c>
      <c r="J88" s="6">
        <v>39.299999237060547</v>
      </c>
      <c r="K88" s="6">
        <v>95.699996948242188</v>
      </c>
      <c r="L88" s="6">
        <v>94.800003051757812</v>
      </c>
      <c r="M88" s="6">
        <v>35.700000762939453</v>
      </c>
      <c r="N88" s="6">
        <v>2.2999999523162842</v>
      </c>
      <c r="O88" s="6">
        <v>34.400001525878906</v>
      </c>
      <c r="P88" s="6">
        <v>81.400001525878906</v>
      </c>
      <c r="Q88" s="6">
        <v>84.599998474121094</v>
      </c>
      <c r="R88" s="6">
        <v>45</v>
      </c>
      <c r="S88" s="6">
        <v>1.7999999523162842</v>
      </c>
      <c r="T88" s="6">
        <v>41.400001525878906</v>
      </c>
      <c r="U88" s="6">
        <v>93.199996948242188</v>
      </c>
      <c r="V88" s="6">
        <v>93.900001525878906</v>
      </c>
      <c r="W88" s="6">
        <v>51.200000762939453</v>
      </c>
      <c r="X88" s="6">
        <v>3.2999999523162842</v>
      </c>
    </row>
    <row r="89" spans="1:24" x14ac:dyDescent="0.3">
      <c r="A89" s="6" t="s">
        <v>193</v>
      </c>
      <c r="B89" s="6" t="s">
        <v>202</v>
      </c>
      <c r="C89" s="6" t="s">
        <v>82</v>
      </c>
      <c r="D89" s="7">
        <v>276</v>
      </c>
      <c r="E89" s="6">
        <v>50</v>
      </c>
      <c r="F89" s="6">
        <v>73.199996948242188</v>
      </c>
      <c r="G89" s="6">
        <v>73.099998474121094</v>
      </c>
      <c r="H89" s="6">
        <v>31.299999237060547</v>
      </c>
      <c r="I89" s="6">
        <v>1.6000000238418579</v>
      </c>
      <c r="J89" s="6">
        <v>57.200000762939453</v>
      </c>
      <c r="K89" s="6">
        <v>90.199996948242188</v>
      </c>
      <c r="L89" s="6">
        <v>94.400001525878906</v>
      </c>
      <c r="M89" s="6">
        <v>54</v>
      </c>
      <c r="N89" s="6">
        <v>4.1999998092651367</v>
      </c>
      <c r="O89" s="6">
        <v>47.799999237060547</v>
      </c>
      <c r="P89" s="6">
        <v>79.400001525878906</v>
      </c>
      <c r="Q89" s="6">
        <v>83.5</v>
      </c>
      <c r="R89" s="6">
        <v>58.799999237060547</v>
      </c>
      <c r="S89" s="6">
        <v>3.5999999046325684</v>
      </c>
      <c r="T89" s="6">
        <v>52.900001525878906</v>
      </c>
      <c r="U89" s="6">
        <v>90.800003051757812</v>
      </c>
      <c r="V89" s="6">
        <v>93.900001525878906</v>
      </c>
      <c r="W89" s="6">
        <v>73.699996948242188</v>
      </c>
      <c r="X89" s="6">
        <v>7.5</v>
      </c>
    </row>
    <row r="90" spans="1:24" x14ac:dyDescent="0.3">
      <c r="A90" s="6" t="s">
        <v>193</v>
      </c>
      <c r="B90" s="6" t="s">
        <v>202</v>
      </c>
      <c r="C90" s="6" t="s">
        <v>83</v>
      </c>
      <c r="D90" s="7">
        <v>352</v>
      </c>
      <c r="E90" s="6">
        <v>59.799999237060547</v>
      </c>
      <c r="F90" s="6">
        <v>83.800003051757813</v>
      </c>
      <c r="G90" s="6">
        <v>90.5</v>
      </c>
      <c r="H90" s="6">
        <v>84.800003051757813</v>
      </c>
      <c r="I90" s="6">
        <v>18</v>
      </c>
      <c r="J90" s="6">
        <v>64.099998474121094</v>
      </c>
      <c r="K90" s="6">
        <v>95.5</v>
      </c>
      <c r="L90" s="6">
        <v>97.599998474121094</v>
      </c>
      <c r="M90" s="6">
        <v>92.699996948242188</v>
      </c>
      <c r="N90" s="6">
        <v>39.599998474121094</v>
      </c>
      <c r="O90" s="6">
        <v>74.199996948242188</v>
      </c>
      <c r="P90" s="6">
        <v>81.800003051757812</v>
      </c>
      <c r="Q90" s="6">
        <v>88.300003051757813</v>
      </c>
      <c r="R90" s="6">
        <v>78.699996948242188</v>
      </c>
      <c r="S90" s="6">
        <v>14.399999618530273</v>
      </c>
      <c r="T90" s="6">
        <v>69.5</v>
      </c>
      <c r="U90" s="6">
        <v>89.800003051757812</v>
      </c>
      <c r="V90" s="6">
        <v>93.800003051757813</v>
      </c>
      <c r="W90" s="6">
        <v>87.099998474121094</v>
      </c>
      <c r="X90" s="6">
        <v>25.399999618530273</v>
      </c>
    </row>
    <row r="91" spans="1:24" x14ac:dyDescent="0.3">
      <c r="A91" s="6" t="s">
        <v>193</v>
      </c>
      <c r="B91" s="6" t="s">
        <v>202</v>
      </c>
      <c r="C91" s="6" t="s">
        <v>84</v>
      </c>
      <c r="D91" s="7">
        <v>372</v>
      </c>
      <c r="E91" s="6">
        <v>41.599998474121094</v>
      </c>
      <c r="F91" s="6">
        <v>69.300003051757812</v>
      </c>
      <c r="G91" s="6">
        <v>46.400001525878906</v>
      </c>
      <c r="H91" s="6">
        <v>21</v>
      </c>
      <c r="I91" s="6">
        <v>3</v>
      </c>
      <c r="J91" s="6">
        <v>48.599998474121094</v>
      </c>
      <c r="K91" s="6">
        <v>93.300003051757813</v>
      </c>
      <c r="L91" s="6">
        <v>89.599998474121094</v>
      </c>
      <c r="M91" s="6">
        <v>65</v>
      </c>
      <c r="N91" s="6">
        <v>16</v>
      </c>
      <c r="O91" s="6">
        <v>39.200000762939453</v>
      </c>
      <c r="P91" s="6">
        <v>77.099998474121094</v>
      </c>
      <c r="Q91" s="6">
        <v>70</v>
      </c>
      <c r="R91" s="6">
        <v>47</v>
      </c>
      <c r="S91" s="6">
        <v>4.9000000953674316</v>
      </c>
      <c r="T91" s="6">
        <v>40.799999237060547</v>
      </c>
      <c r="U91" s="6">
        <v>88</v>
      </c>
      <c r="V91" s="6">
        <v>89.900001525878906</v>
      </c>
      <c r="W91" s="6">
        <v>67.800003051757813</v>
      </c>
      <c r="X91" s="6">
        <v>14.899999618530273</v>
      </c>
    </row>
    <row r="92" spans="1:24" x14ac:dyDescent="0.3">
      <c r="A92" s="6" t="s">
        <v>193</v>
      </c>
      <c r="B92" s="6" t="s">
        <v>202</v>
      </c>
      <c r="C92" s="6" t="s">
        <v>85</v>
      </c>
      <c r="D92" s="7">
        <v>376</v>
      </c>
      <c r="E92" s="6">
        <v>34.799999237060547</v>
      </c>
      <c r="F92" s="6">
        <v>63.099998474121094</v>
      </c>
      <c r="G92" s="6">
        <v>66.099998474121094</v>
      </c>
      <c r="H92" s="6">
        <v>32.799999237060547</v>
      </c>
      <c r="I92" s="6">
        <v>6.0999999046325684</v>
      </c>
      <c r="J92" s="6">
        <v>35.099998474121094</v>
      </c>
      <c r="K92" s="6">
        <v>83.199996948242187</v>
      </c>
      <c r="L92" s="6">
        <v>87.599998474121094</v>
      </c>
      <c r="M92" s="6">
        <v>68.5</v>
      </c>
      <c r="N92" s="6">
        <v>18.100000381469727</v>
      </c>
      <c r="O92" s="6">
        <v>47.900001525878906</v>
      </c>
      <c r="P92" s="6">
        <v>77.5</v>
      </c>
      <c r="Q92" s="6">
        <v>76.5</v>
      </c>
      <c r="R92" s="6">
        <v>57.700000762939453</v>
      </c>
      <c r="S92" s="6">
        <v>10.699999809265137</v>
      </c>
      <c r="T92" s="6">
        <v>49.200000762939453</v>
      </c>
      <c r="U92" s="6">
        <v>84.599998474121094</v>
      </c>
      <c r="V92" s="6">
        <v>88.199996948242188</v>
      </c>
      <c r="W92" s="6">
        <v>75.400001525878906</v>
      </c>
      <c r="X92" s="6">
        <v>24.799999237060547</v>
      </c>
    </row>
    <row r="93" spans="1:24" x14ac:dyDescent="0.3">
      <c r="A93" s="6" t="s">
        <v>193</v>
      </c>
      <c r="B93" s="6" t="s">
        <v>202</v>
      </c>
      <c r="C93" s="6" t="s">
        <v>86</v>
      </c>
      <c r="D93" s="7">
        <v>392</v>
      </c>
      <c r="E93" s="6">
        <v>47.299999237060547</v>
      </c>
      <c r="F93" s="6">
        <v>60.299999237060547</v>
      </c>
      <c r="G93" s="6">
        <v>67.5</v>
      </c>
      <c r="H93" s="6">
        <v>48.599998474121094</v>
      </c>
      <c r="I93" s="6">
        <v>15.600000381469727</v>
      </c>
      <c r="J93" s="6">
        <v>47.900001525878906</v>
      </c>
      <c r="K93" s="6">
        <v>97.099998474121094</v>
      </c>
      <c r="L93" s="6">
        <v>97.699996948242188</v>
      </c>
      <c r="M93" s="6">
        <v>84.900001525878906</v>
      </c>
      <c r="N93" s="6">
        <v>37.299999237060547</v>
      </c>
      <c r="O93" s="6">
        <v>43.599998474121094</v>
      </c>
      <c r="P93" s="6">
        <v>74.400001525878906</v>
      </c>
      <c r="Q93" s="6">
        <v>73.400001525878906</v>
      </c>
      <c r="R93" s="6">
        <v>56.099998474121094</v>
      </c>
      <c r="S93" s="6">
        <v>13.800000190734863</v>
      </c>
      <c r="T93" s="6">
        <v>42.299999237060547</v>
      </c>
      <c r="U93" s="6">
        <v>94.699996948242188</v>
      </c>
      <c r="V93" s="6">
        <v>96</v>
      </c>
      <c r="W93" s="6">
        <v>83.699996948242187</v>
      </c>
      <c r="X93" s="6">
        <v>29.399999618530273</v>
      </c>
    </row>
    <row r="94" spans="1:24" x14ac:dyDescent="0.3">
      <c r="A94" s="6" t="s">
        <v>193</v>
      </c>
      <c r="B94" s="6" t="s">
        <v>202</v>
      </c>
      <c r="C94" s="6" t="s">
        <v>87</v>
      </c>
      <c r="D94" s="7">
        <v>428</v>
      </c>
      <c r="E94" s="6">
        <v>43.200000762939453</v>
      </c>
      <c r="F94" s="6">
        <v>81.5</v>
      </c>
      <c r="G94" s="6">
        <v>87.099998474121094</v>
      </c>
      <c r="H94" s="6">
        <v>29.899999618530273</v>
      </c>
      <c r="I94" s="6">
        <v>6.5999999046325684</v>
      </c>
      <c r="J94" s="6">
        <v>57.5</v>
      </c>
      <c r="K94" s="6">
        <v>93.900001525878906</v>
      </c>
      <c r="L94" s="6">
        <v>90.099998474121094</v>
      </c>
      <c r="M94" s="6">
        <v>58.900001525878906</v>
      </c>
      <c r="N94" s="6">
        <v>12.600000381469727</v>
      </c>
      <c r="O94" s="6">
        <v>36.799999237060547</v>
      </c>
      <c r="P94" s="6">
        <v>82.5</v>
      </c>
      <c r="Q94" s="6">
        <v>87.400001525878906</v>
      </c>
      <c r="R94" s="6">
        <v>61.700000762939453</v>
      </c>
      <c r="S94" s="6">
        <v>6.5</v>
      </c>
      <c r="T94" s="6">
        <v>44.799999237060547</v>
      </c>
      <c r="U94" s="6">
        <v>92.099998474121094</v>
      </c>
      <c r="V94" s="6">
        <v>90.900001525878906</v>
      </c>
      <c r="W94" s="6">
        <v>64</v>
      </c>
      <c r="X94" s="6">
        <v>12</v>
      </c>
    </row>
    <row r="95" spans="1:24" x14ac:dyDescent="0.3">
      <c r="A95" s="6" t="s">
        <v>193</v>
      </c>
      <c r="B95" s="6" t="s">
        <v>202</v>
      </c>
      <c r="C95" s="6" t="s">
        <v>88</v>
      </c>
      <c r="D95" s="7">
        <v>440</v>
      </c>
      <c r="E95" s="6">
        <v>39</v>
      </c>
      <c r="F95" s="6">
        <v>83.599998474121094</v>
      </c>
      <c r="G95" s="6">
        <v>90.300003051757812</v>
      </c>
      <c r="H95" s="6">
        <v>29.899999618530273</v>
      </c>
      <c r="I95" s="6">
        <v>5.6999998092651367</v>
      </c>
      <c r="J95" s="6">
        <v>55</v>
      </c>
      <c r="K95" s="6">
        <v>93.400001525878906</v>
      </c>
      <c r="L95" s="6">
        <v>93.599998474121094</v>
      </c>
      <c r="M95" s="6">
        <v>61.400001525878906</v>
      </c>
      <c r="N95" s="6">
        <v>10.899999618530273</v>
      </c>
      <c r="O95" s="6">
        <v>27.799999237060547</v>
      </c>
      <c r="P95" s="6">
        <v>87.300003051757813</v>
      </c>
      <c r="Q95" s="6">
        <v>88.800003051757813</v>
      </c>
      <c r="R95" s="6">
        <v>57.099998474121094</v>
      </c>
      <c r="S95" s="6">
        <v>3.5999999046325684</v>
      </c>
      <c r="T95" s="6">
        <v>36.5</v>
      </c>
      <c r="U95" s="6">
        <v>93</v>
      </c>
      <c r="V95" s="6">
        <v>89.699996948242188</v>
      </c>
      <c r="W95" s="6">
        <v>65.900001525878906</v>
      </c>
      <c r="X95" s="6">
        <v>8.6999998092651367</v>
      </c>
    </row>
    <row r="96" spans="1:24" x14ac:dyDescent="0.3">
      <c r="A96" s="6" t="s">
        <v>193</v>
      </c>
      <c r="B96" s="6" t="s">
        <v>202</v>
      </c>
      <c r="C96" s="6" t="s">
        <v>89</v>
      </c>
      <c r="D96" s="7">
        <v>442</v>
      </c>
      <c r="E96" s="6">
        <v>39.799999237060547</v>
      </c>
      <c r="F96" s="6">
        <v>60.599998474121094</v>
      </c>
      <c r="G96" s="6">
        <v>47.799999237060547</v>
      </c>
      <c r="H96" s="6">
        <v>13.300000190734863</v>
      </c>
      <c r="I96" s="6">
        <v>1.1000000238418579</v>
      </c>
      <c r="J96" s="6">
        <v>41.799999237060547</v>
      </c>
      <c r="K96" s="6">
        <v>92.900001525878906</v>
      </c>
      <c r="L96" s="6">
        <v>94.5</v>
      </c>
      <c r="M96" s="6">
        <v>35.299999237060547</v>
      </c>
      <c r="N96" s="6">
        <v>2.5999999046325684</v>
      </c>
      <c r="O96" s="6">
        <v>25.100000381469727</v>
      </c>
      <c r="P96" s="6">
        <v>84.5</v>
      </c>
      <c r="Q96" s="6">
        <v>76.800003051757813</v>
      </c>
      <c r="R96" s="6">
        <v>35.200000762939453</v>
      </c>
      <c r="S96" s="6">
        <v>2</v>
      </c>
      <c r="T96" s="6">
        <v>29.299999237060547</v>
      </c>
      <c r="U96" s="6">
        <v>92.5</v>
      </c>
      <c r="V96" s="6">
        <v>95.599998474121094</v>
      </c>
      <c r="W96" s="6">
        <v>48.299999237060547</v>
      </c>
      <c r="X96" s="6">
        <v>5.6999998092651367</v>
      </c>
    </row>
    <row r="97" spans="1:24" x14ac:dyDescent="0.3">
      <c r="A97" s="6" t="s">
        <v>193</v>
      </c>
      <c r="B97" s="6" t="s">
        <v>202</v>
      </c>
      <c r="C97" s="6" t="s">
        <v>90</v>
      </c>
      <c r="D97" s="7">
        <v>528</v>
      </c>
      <c r="E97" s="6">
        <v>61.799999237060547</v>
      </c>
      <c r="F97" s="6">
        <v>73.099998474121094</v>
      </c>
      <c r="G97" s="6">
        <v>61.400001525878906</v>
      </c>
      <c r="H97" s="6">
        <v>18.5</v>
      </c>
      <c r="I97" s="6">
        <v>1</v>
      </c>
      <c r="J97" s="6">
        <v>62.099998474121094</v>
      </c>
      <c r="K97" s="6">
        <v>93</v>
      </c>
      <c r="L97" s="6">
        <v>92.400001525878906</v>
      </c>
      <c r="M97" s="6">
        <v>41.400001525878906</v>
      </c>
      <c r="N97" s="6">
        <v>5.5999999046325684</v>
      </c>
      <c r="O97" s="6">
        <v>71.5</v>
      </c>
      <c r="P97" s="6">
        <v>85.599998474121094</v>
      </c>
      <c r="Q97" s="6">
        <v>81.199996948242188</v>
      </c>
      <c r="R97" s="6">
        <v>51.400001525878906</v>
      </c>
      <c r="S97" s="6">
        <v>3.5999999046325684</v>
      </c>
      <c r="T97" s="6">
        <v>68.699996948242188</v>
      </c>
      <c r="U97" s="6">
        <v>92.900001525878906</v>
      </c>
      <c r="V97" s="6">
        <v>93</v>
      </c>
      <c r="W97" s="6">
        <v>71.699996948242188</v>
      </c>
      <c r="X97" s="6">
        <v>11</v>
      </c>
    </row>
    <row r="98" spans="1:24" x14ac:dyDescent="0.3">
      <c r="A98" s="6" t="s">
        <v>193</v>
      </c>
      <c r="B98" s="6" t="s">
        <v>202</v>
      </c>
      <c r="C98" s="6" t="s">
        <v>91</v>
      </c>
      <c r="D98" s="7">
        <v>554</v>
      </c>
      <c r="E98" s="6">
        <v>62.900001525878906</v>
      </c>
      <c r="F98" s="6">
        <v>66</v>
      </c>
      <c r="G98" s="6">
        <v>74.900001525878906</v>
      </c>
      <c r="H98" s="6">
        <v>39.099998474121094</v>
      </c>
      <c r="I98" s="6">
        <v>2.9000000953674316</v>
      </c>
      <c r="J98" s="6">
        <v>71.199996948242187</v>
      </c>
      <c r="K98" s="6">
        <v>91.900001525878906</v>
      </c>
      <c r="L98" s="6">
        <v>91.699996948242187</v>
      </c>
      <c r="M98" s="6">
        <v>65.099998474121094</v>
      </c>
      <c r="N98" s="6">
        <v>10</v>
      </c>
      <c r="O98" s="6">
        <v>58.200000762939453</v>
      </c>
      <c r="P98" s="6">
        <v>73.400001525878906</v>
      </c>
      <c r="Q98" s="6">
        <v>80</v>
      </c>
      <c r="R98" s="6">
        <v>71.099998474121094</v>
      </c>
      <c r="S98" s="6">
        <v>15</v>
      </c>
      <c r="T98" s="6">
        <v>62.200000762939453</v>
      </c>
      <c r="U98" s="6">
        <v>90.699996948242188</v>
      </c>
      <c r="V98" s="6">
        <v>91.599998474121094</v>
      </c>
      <c r="W98" s="6">
        <v>83.199996948242187</v>
      </c>
      <c r="X98" s="6">
        <v>25.5</v>
      </c>
    </row>
    <row r="99" spans="1:24" x14ac:dyDescent="0.3">
      <c r="A99" s="6" t="s">
        <v>193</v>
      </c>
      <c r="B99" s="6" t="s">
        <v>202</v>
      </c>
      <c r="C99" s="6" t="s">
        <v>92</v>
      </c>
      <c r="D99" s="7">
        <v>578</v>
      </c>
      <c r="E99" s="6">
        <v>51.900001525878906</v>
      </c>
      <c r="F99" s="6">
        <v>78.400001525878906</v>
      </c>
      <c r="G99" s="6">
        <v>81.5</v>
      </c>
      <c r="H99" s="6">
        <v>57.099998474121094</v>
      </c>
      <c r="I99" s="6">
        <v>4.4000000953674316</v>
      </c>
      <c r="J99" s="6">
        <v>56.599998474121094</v>
      </c>
      <c r="K99" s="6">
        <v>89.699996948242188</v>
      </c>
      <c r="L99" s="6">
        <v>92.099998474121094</v>
      </c>
      <c r="M99" s="6">
        <v>72.300003051757813</v>
      </c>
      <c r="N99" s="6">
        <v>9</v>
      </c>
      <c r="O99" s="6">
        <v>57.900001525878906</v>
      </c>
      <c r="P99" s="6">
        <v>81.800003051757812</v>
      </c>
      <c r="Q99" s="6">
        <v>85</v>
      </c>
      <c r="R99" s="6">
        <v>67.699996948242188</v>
      </c>
      <c r="S99" s="6">
        <v>7.4000000953674316</v>
      </c>
      <c r="T99" s="6">
        <v>55.599998474121094</v>
      </c>
      <c r="U99" s="6">
        <v>88.300003051757813</v>
      </c>
      <c r="V99" s="6">
        <v>89.400001525878906</v>
      </c>
      <c r="W99" s="6">
        <v>75.800003051757813</v>
      </c>
      <c r="X99" s="6">
        <v>15.199999809265137</v>
      </c>
    </row>
    <row r="100" spans="1:24" x14ac:dyDescent="0.3">
      <c r="A100" s="6" t="s">
        <v>193</v>
      </c>
      <c r="B100" s="6" t="s">
        <v>202</v>
      </c>
      <c r="C100" s="6" t="s">
        <v>93</v>
      </c>
      <c r="D100" s="7">
        <v>752</v>
      </c>
      <c r="E100" s="6">
        <v>49.900001525878906</v>
      </c>
      <c r="F100" s="6">
        <v>82.599998474121094</v>
      </c>
      <c r="G100" s="6">
        <v>89.199996948242188</v>
      </c>
      <c r="H100" s="6">
        <v>63.700000762939453</v>
      </c>
      <c r="I100" s="6">
        <v>3.9000000953674316</v>
      </c>
      <c r="J100" s="6">
        <v>49.599998474121094</v>
      </c>
      <c r="K100" s="6">
        <v>90.199996948242188</v>
      </c>
      <c r="L100" s="6">
        <v>92.800003051757813</v>
      </c>
      <c r="M100" s="6">
        <v>71</v>
      </c>
      <c r="N100" s="6">
        <v>10.800000190734863</v>
      </c>
      <c r="O100" s="6">
        <v>54.900001525878906</v>
      </c>
      <c r="P100" s="6">
        <v>84.099998474121094</v>
      </c>
      <c r="Q100" s="6">
        <v>90</v>
      </c>
      <c r="R100" s="6">
        <v>73.199996948242188</v>
      </c>
      <c r="S100" s="6">
        <v>5.6999998092651367</v>
      </c>
      <c r="T100" s="6">
        <v>53.599998474121094</v>
      </c>
      <c r="U100" s="6">
        <v>91.5</v>
      </c>
      <c r="V100" s="6">
        <v>94.599998474121094</v>
      </c>
      <c r="W100" s="6">
        <v>81.5</v>
      </c>
      <c r="X100" s="6">
        <v>11.5</v>
      </c>
    </row>
    <row r="101" spans="1:24" x14ac:dyDescent="0.3">
      <c r="A101" s="6" t="s">
        <v>193</v>
      </c>
      <c r="B101" s="6" t="s">
        <v>202</v>
      </c>
      <c r="C101" s="6" t="s">
        <v>94</v>
      </c>
      <c r="D101" s="7">
        <v>756</v>
      </c>
      <c r="E101" s="6">
        <v>64.699996948242188</v>
      </c>
      <c r="F101" s="6">
        <v>76.099998474121094</v>
      </c>
      <c r="G101" s="6">
        <v>75</v>
      </c>
      <c r="H101" s="6">
        <v>47.200000762939453</v>
      </c>
      <c r="I101" s="6">
        <v>6.5</v>
      </c>
      <c r="J101" s="6">
        <v>67.099998474121094</v>
      </c>
      <c r="K101" s="6">
        <v>97</v>
      </c>
      <c r="L101" s="6">
        <v>98.800003051757812</v>
      </c>
      <c r="M101" s="6">
        <v>82.900001525878906</v>
      </c>
      <c r="N101" s="6">
        <v>16.100000381469727</v>
      </c>
      <c r="O101" s="6">
        <v>66.599998474121094</v>
      </c>
      <c r="P101" s="6">
        <v>84.599998474121094</v>
      </c>
      <c r="Q101" s="6">
        <v>84.400001525878906</v>
      </c>
      <c r="R101" s="6">
        <v>65.5</v>
      </c>
      <c r="S101" s="6">
        <v>7.5</v>
      </c>
      <c r="T101" s="6">
        <v>68.400001525878906</v>
      </c>
      <c r="U101" s="6">
        <v>94.400001525878906</v>
      </c>
      <c r="V101" s="6">
        <v>96.099998474121094</v>
      </c>
      <c r="W101" s="6">
        <v>82.199996948242188</v>
      </c>
      <c r="X101" s="6">
        <v>15.100000381469727</v>
      </c>
    </row>
    <row r="102" spans="1:24" x14ac:dyDescent="0.3">
      <c r="A102" s="6" t="s">
        <v>193</v>
      </c>
      <c r="B102" s="6" t="s">
        <v>202</v>
      </c>
      <c r="C102" s="6" t="s">
        <v>217</v>
      </c>
      <c r="D102" s="7">
        <v>826</v>
      </c>
      <c r="E102" s="6">
        <v>62.200000762939453</v>
      </c>
      <c r="F102" s="6">
        <v>71.599998474121094</v>
      </c>
      <c r="G102" s="6">
        <v>75.400001525878906</v>
      </c>
      <c r="H102" s="6">
        <v>40.700000762939453</v>
      </c>
      <c r="I102" s="6">
        <v>3.2000000476837158</v>
      </c>
      <c r="J102" s="6">
        <v>70.599998474121094</v>
      </c>
      <c r="K102" s="6">
        <v>94.099998474121094</v>
      </c>
      <c r="L102" s="6">
        <v>91.800003051757813</v>
      </c>
      <c r="M102" s="6">
        <v>62.400001525878906</v>
      </c>
      <c r="N102" s="6">
        <v>8.1999998092651367</v>
      </c>
      <c r="O102" s="6">
        <v>56.5</v>
      </c>
      <c r="P102" s="6">
        <v>76.900001525878906</v>
      </c>
      <c r="Q102" s="6">
        <v>80.099998474121094</v>
      </c>
      <c r="R102" s="6">
        <v>53.799999237060547</v>
      </c>
      <c r="S102" s="6">
        <v>6.9000000953674316</v>
      </c>
      <c r="T102" s="6">
        <v>61.299999237060547</v>
      </c>
      <c r="U102" s="6">
        <v>92.900001525878906</v>
      </c>
      <c r="V102" s="6">
        <v>91.5</v>
      </c>
      <c r="W102" s="6">
        <v>69.699996948242188</v>
      </c>
      <c r="X102" s="6">
        <v>13.100000381469727</v>
      </c>
    </row>
    <row r="103" spans="1:24" x14ac:dyDescent="0.3">
      <c r="A103" s="6" t="s">
        <v>193</v>
      </c>
      <c r="B103" s="6" t="s">
        <v>202</v>
      </c>
      <c r="C103" s="6" t="s">
        <v>216</v>
      </c>
      <c r="D103" s="7">
        <v>840</v>
      </c>
      <c r="E103" s="6">
        <v>59.5</v>
      </c>
      <c r="F103" s="6">
        <v>74.900001525878906</v>
      </c>
      <c r="G103" s="6">
        <v>76</v>
      </c>
      <c r="H103" s="6">
        <v>49.200000762939453</v>
      </c>
      <c r="I103" s="6">
        <v>8.8000001907348633</v>
      </c>
      <c r="J103" s="6">
        <v>66.5</v>
      </c>
      <c r="K103" s="6">
        <v>93</v>
      </c>
      <c r="L103" s="6">
        <v>90.800003051757812</v>
      </c>
      <c r="M103" s="6">
        <v>65.900001525878906</v>
      </c>
      <c r="N103" s="6">
        <v>16.799999237060547</v>
      </c>
      <c r="O103" s="6">
        <v>49.400001525878906</v>
      </c>
      <c r="P103" s="6">
        <v>73.5</v>
      </c>
      <c r="Q103" s="6">
        <v>74.099998474121094</v>
      </c>
      <c r="R103" s="6">
        <v>59.200000762939453</v>
      </c>
      <c r="S103" s="6">
        <v>14.899999618530273</v>
      </c>
      <c r="T103" s="6">
        <v>52</v>
      </c>
      <c r="U103" s="6">
        <v>89.099998474121094</v>
      </c>
      <c r="V103" s="6">
        <v>88.099998474121094</v>
      </c>
      <c r="W103" s="6">
        <v>69.900001525878906</v>
      </c>
      <c r="X103" s="6">
        <v>23.5</v>
      </c>
    </row>
    <row r="104" spans="1:24" x14ac:dyDescent="0.3">
      <c r="A104" s="6" t="s">
        <v>187</v>
      </c>
      <c r="B104" s="6" t="s">
        <v>203</v>
      </c>
      <c r="C104" s="6" t="s">
        <v>95</v>
      </c>
      <c r="D104" s="7">
        <v>96</v>
      </c>
      <c r="E104" s="6">
        <v>38.900001525878906</v>
      </c>
      <c r="F104" s="6">
        <v>67.800003051757813</v>
      </c>
      <c r="G104" s="6">
        <v>55.200000762939453</v>
      </c>
      <c r="H104" s="6">
        <v>14.600000381469727</v>
      </c>
      <c r="I104" s="6">
        <v>2.5</v>
      </c>
      <c r="J104" s="6">
        <v>54</v>
      </c>
      <c r="K104" s="6">
        <v>97.099998474121094</v>
      </c>
      <c r="L104" s="6">
        <v>96.5</v>
      </c>
      <c r="M104" s="6">
        <v>62.599998474121094</v>
      </c>
      <c r="N104" s="6">
        <v>22.200000762939453</v>
      </c>
      <c r="O104" s="6">
        <v>41.400001525878906</v>
      </c>
      <c r="P104" s="6">
        <v>74.699996948242187</v>
      </c>
      <c r="Q104" s="6">
        <v>63.200000762939453</v>
      </c>
      <c r="R104" s="6">
        <v>18.600000381469727</v>
      </c>
      <c r="S104" s="6">
        <v>3.5999999046325684</v>
      </c>
      <c r="T104" s="6">
        <v>50.700000762939453</v>
      </c>
      <c r="U104" s="6">
        <v>96</v>
      </c>
      <c r="V104" s="6">
        <v>94.199996948242188</v>
      </c>
      <c r="W104" s="6">
        <v>51.400001525878906</v>
      </c>
      <c r="X104" s="6">
        <v>14.199999809265137</v>
      </c>
    </row>
    <row r="105" spans="1:24" x14ac:dyDescent="0.3">
      <c r="A105" s="6" t="s">
        <v>187</v>
      </c>
      <c r="B105" s="6" t="s">
        <v>203</v>
      </c>
      <c r="C105" s="6" t="s">
        <v>96</v>
      </c>
      <c r="D105" s="7">
        <v>116</v>
      </c>
      <c r="E105" s="6">
        <v>74.699996948242187</v>
      </c>
      <c r="F105" s="6">
        <v>84.5</v>
      </c>
      <c r="G105" s="6">
        <v>87.400001525878906</v>
      </c>
      <c r="H105" s="6">
        <v>64.699996948242188</v>
      </c>
      <c r="I105" s="6">
        <v>22.299999237060547</v>
      </c>
      <c r="J105" s="6">
        <v>69.699996948242188</v>
      </c>
      <c r="K105" s="6">
        <v>96.099998474121094</v>
      </c>
      <c r="L105" s="6">
        <v>97.699996948242188</v>
      </c>
      <c r="M105" s="6">
        <v>86.099998474121094</v>
      </c>
      <c r="N105" s="6">
        <v>45.200000762939453</v>
      </c>
      <c r="O105" s="6">
        <v>73.199996948242188</v>
      </c>
      <c r="P105" s="6">
        <v>86.599998474121094</v>
      </c>
      <c r="Q105" s="6">
        <v>87.699996948242187</v>
      </c>
      <c r="R105" s="6">
        <v>77.400001525878906</v>
      </c>
      <c r="S105" s="6">
        <v>44.700000762939453</v>
      </c>
      <c r="T105" s="6">
        <v>72.300003051757813</v>
      </c>
      <c r="U105" s="6">
        <v>95</v>
      </c>
      <c r="V105" s="6">
        <v>97.599998474121094</v>
      </c>
      <c r="W105" s="6">
        <v>91.300003051757813</v>
      </c>
      <c r="X105" s="6">
        <v>66.099998474121094</v>
      </c>
    </row>
    <row r="106" spans="1:24" x14ac:dyDescent="0.3">
      <c r="A106" s="6" t="s">
        <v>187</v>
      </c>
      <c r="B106" s="6" t="s">
        <v>203</v>
      </c>
      <c r="C106" s="6" t="s">
        <v>97</v>
      </c>
      <c r="D106" s="7">
        <v>360</v>
      </c>
      <c r="E106" s="6">
        <v>42.799999237060547</v>
      </c>
      <c r="F106" s="6">
        <v>57.5</v>
      </c>
      <c r="G106" s="6">
        <v>59.599998474121094</v>
      </c>
      <c r="H106" s="6">
        <v>52.5</v>
      </c>
      <c r="I106" s="6">
        <v>24.600000381469727</v>
      </c>
      <c r="J106" s="6">
        <v>59.5</v>
      </c>
      <c r="K106" s="6">
        <v>97.900001525878906</v>
      </c>
      <c r="L106" s="6">
        <v>98.900001525878906</v>
      </c>
      <c r="M106" s="6">
        <v>95.300003051757813</v>
      </c>
      <c r="N106" s="6">
        <v>55.099998474121094</v>
      </c>
      <c r="O106" s="6">
        <v>40.299999237060547</v>
      </c>
      <c r="P106" s="6">
        <v>54.700000762939453</v>
      </c>
      <c r="Q106" s="6">
        <v>61.299999237060547</v>
      </c>
      <c r="R106" s="6">
        <v>52.700000762939453</v>
      </c>
      <c r="S106" s="6">
        <v>27.799999237060547</v>
      </c>
      <c r="T106" s="6">
        <v>60.200000762939453</v>
      </c>
      <c r="U106" s="6">
        <v>96.5</v>
      </c>
      <c r="V106" s="6">
        <v>97.400001525878906</v>
      </c>
      <c r="W106" s="6">
        <v>84.099998474121094</v>
      </c>
      <c r="X106" s="6">
        <v>54.700000762939453</v>
      </c>
    </row>
    <row r="107" spans="1:24" x14ac:dyDescent="0.3">
      <c r="A107" s="6" t="s">
        <v>187</v>
      </c>
      <c r="B107" s="6" t="s">
        <v>203</v>
      </c>
      <c r="C107" s="6" t="s">
        <v>98</v>
      </c>
      <c r="D107" s="7">
        <v>418</v>
      </c>
      <c r="E107" s="6">
        <v>81.400001525878906</v>
      </c>
      <c r="F107" s="6">
        <v>92.800003051757813</v>
      </c>
      <c r="G107" s="6">
        <v>89.599998474121094</v>
      </c>
      <c r="H107" s="6">
        <v>55.400001525878906</v>
      </c>
      <c r="I107" s="6">
        <v>20.200000762939453</v>
      </c>
      <c r="J107" s="6">
        <v>66.300003051757813</v>
      </c>
      <c r="K107" s="6">
        <v>97.5</v>
      </c>
      <c r="L107" s="6">
        <v>97.5</v>
      </c>
      <c r="M107" s="6">
        <v>81.5</v>
      </c>
      <c r="N107" s="6">
        <v>46.5</v>
      </c>
      <c r="O107" s="6">
        <v>68.199996948242188</v>
      </c>
      <c r="P107" s="6">
        <v>92.300003051757813</v>
      </c>
      <c r="Q107" s="6">
        <v>89.599998474121094</v>
      </c>
      <c r="R107" s="6">
        <v>58.799999237060547</v>
      </c>
      <c r="S107" s="6">
        <v>22.600000381469727</v>
      </c>
      <c r="T107" s="6">
        <v>58.799999237060547</v>
      </c>
      <c r="U107" s="6">
        <v>96.800003051757813</v>
      </c>
      <c r="V107" s="6">
        <v>96.900001525878906</v>
      </c>
      <c r="W107" s="6">
        <v>81.900001525878906</v>
      </c>
      <c r="X107" s="6">
        <v>42.700000762939453</v>
      </c>
    </row>
    <row r="108" spans="1:24" x14ac:dyDescent="0.3">
      <c r="A108" s="6" t="s">
        <v>187</v>
      </c>
      <c r="B108" s="6" t="s">
        <v>203</v>
      </c>
      <c r="C108" s="6" t="s">
        <v>99</v>
      </c>
      <c r="D108" s="7">
        <v>458</v>
      </c>
      <c r="E108" s="6">
        <v>40.099998474121094</v>
      </c>
      <c r="F108" s="6">
        <v>51.599998474121094</v>
      </c>
      <c r="G108" s="6">
        <v>47.900001525878906</v>
      </c>
      <c r="H108" s="6">
        <v>26.899999618530273</v>
      </c>
      <c r="I108" s="6">
        <v>9.3000001907348633</v>
      </c>
      <c r="J108" s="6">
        <v>58.599998474121094</v>
      </c>
      <c r="K108" s="6">
        <v>97.5</v>
      </c>
      <c r="L108" s="6">
        <v>97.699996948242188</v>
      </c>
      <c r="M108" s="6">
        <v>69.099998474121094</v>
      </c>
      <c r="N108" s="6">
        <v>32.099998474121094</v>
      </c>
      <c r="O108" s="6">
        <v>32.5</v>
      </c>
      <c r="P108" s="6">
        <v>64</v>
      </c>
      <c r="Q108" s="6">
        <v>52.5</v>
      </c>
      <c r="R108" s="6">
        <v>24.299999237060547</v>
      </c>
      <c r="S108" s="6">
        <v>10.100000381469727</v>
      </c>
      <c r="T108" s="6">
        <v>47.700000762939453</v>
      </c>
      <c r="U108" s="6">
        <v>96.5</v>
      </c>
      <c r="V108" s="6">
        <v>96.199996948242187</v>
      </c>
      <c r="W108" s="6">
        <v>64.099998474121094</v>
      </c>
      <c r="X108" s="6">
        <v>31.399999618530273</v>
      </c>
    </row>
    <row r="109" spans="1:24" x14ac:dyDescent="0.3">
      <c r="A109" s="6" t="s">
        <v>187</v>
      </c>
      <c r="B109" s="6" t="s">
        <v>203</v>
      </c>
      <c r="C109" s="6" t="s">
        <v>100</v>
      </c>
      <c r="D109" s="7">
        <v>104</v>
      </c>
      <c r="E109" s="6">
        <v>56.700000762939453</v>
      </c>
      <c r="F109" s="6">
        <v>90.199996948242188</v>
      </c>
      <c r="G109" s="6">
        <v>90.5</v>
      </c>
      <c r="H109" s="6">
        <v>62.700000762939453</v>
      </c>
      <c r="I109" s="6">
        <v>26.100000381469727</v>
      </c>
      <c r="J109" s="6">
        <v>57</v>
      </c>
      <c r="K109" s="6">
        <v>97.199996948242188</v>
      </c>
      <c r="L109" s="6">
        <v>98.099998474121094</v>
      </c>
      <c r="M109" s="6">
        <v>79.5</v>
      </c>
      <c r="N109" s="6">
        <v>41.700000762939453</v>
      </c>
      <c r="O109" s="6">
        <v>57.299999237060547</v>
      </c>
      <c r="P109" s="6">
        <v>90</v>
      </c>
      <c r="Q109" s="6">
        <v>90.599998474121094</v>
      </c>
      <c r="R109" s="6">
        <v>64</v>
      </c>
      <c r="S109" s="6">
        <v>26.200000762939453</v>
      </c>
      <c r="T109" s="6">
        <v>57.700000762939453</v>
      </c>
      <c r="U109" s="6">
        <v>96.699996948242188</v>
      </c>
      <c r="V109" s="6">
        <v>97.400001525878906</v>
      </c>
      <c r="W109" s="6">
        <v>79.800003051757813</v>
      </c>
      <c r="X109" s="6">
        <v>41.5</v>
      </c>
    </row>
    <row r="110" spans="1:24" x14ac:dyDescent="0.3">
      <c r="A110" s="6" t="s">
        <v>187</v>
      </c>
      <c r="B110" s="6" t="s">
        <v>203</v>
      </c>
      <c r="C110" s="6" t="s">
        <v>101</v>
      </c>
      <c r="D110" s="7">
        <v>608</v>
      </c>
      <c r="E110" s="6">
        <v>40.099998474121094</v>
      </c>
      <c r="F110" s="6">
        <v>53.200000762939453</v>
      </c>
      <c r="G110" s="6">
        <v>59.900001525878906</v>
      </c>
      <c r="H110" s="6">
        <v>52.900001525878906</v>
      </c>
      <c r="I110" s="6">
        <v>29.700000762939453</v>
      </c>
      <c r="J110" s="6">
        <v>62.599998474121094</v>
      </c>
      <c r="K110" s="6">
        <v>97.300003051757813</v>
      </c>
      <c r="L110" s="6">
        <v>98</v>
      </c>
      <c r="M110" s="6">
        <v>89.400001525878906</v>
      </c>
      <c r="N110" s="6">
        <v>58.5</v>
      </c>
      <c r="O110" s="6">
        <v>37</v>
      </c>
      <c r="P110" s="6">
        <v>55.5</v>
      </c>
      <c r="Q110" s="6">
        <v>63.900001525878906</v>
      </c>
      <c r="R110" s="6">
        <v>57</v>
      </c>
      <c r="S110" s="6">
        <v>28.200000762939453</v>
      </c>
      <c r="T110" s="6">
        <v>58</v>
      </c>
      <c r="U110" s="6">
        <v>93.599998474121094</v>
      </c>
      <c r="V110" s="6">
        <v>94.900001525878906</v>
      </c>
      <c r="W110" s="6">
        <v>81.199996948242188</v>
      </c>
      <c r="X110" s="6">
        <v>47.599998474121094</v>
      </c>
    </row>
    <row r="111" spans="1:24" x14ac:dyDescent="0.3">
      <c r="A111" s="6" t="s">
        <v>187</v>
      </c>
      <c r="B111" s="6" t="s">
        <v>203</v>
      </c>
      <c r="C111" s="6" t="s">
        <v>102</v>
      </c>
      <c r="D111" s="7">
        <v>702</v>
      </c>
      <c r="E111" s="6">
        <v>51.200000762939453</v>
      </c>
      <c r="F111" s="6">
        <v>71</v>
      </c>
      <c r="G111" s="6">
        <v>52.099998474121094</v>
      </c>
      <c r="H111" s="6">
        <v>19</v>
      </c>
      <c r="I111" s="6">
        <v>4.1999998092651367</v>
      </c>
      <c r="J111" s="6">
        <v>50.799999237060547</v>
      </c>
      <c r="K111" s="6">
        <v>95.900001525878906</v>
      </c>
      <c r="L111" s="6">
        <v>96.300003051757813</v>
      </c>
      <c r="M111" s="6">
        <v>61.400001525878906</v>
      </c>
      <c r="N111" s="6">
        <v>19</v>
      </c>
      <c r="O111" s="6">
        <v>38</v>
      </c>
      <c r="P111" s="6">
        <v>85</v>
      </c>
      <c r="Q111" s="6">
        <v>73.400001525878906</v>
      </c>
      <c r="R111" s="6">
        <v>50.099998474121094</v>
      </c>
      <c r="S111" s="6">
        <v>16.700000762939453</v>
      </c>
      <c r="T111" s="6">
        <v>40.099998474121094</v>
      </c>
      <c r="U111" s="6">
        <v>93.800003051757813</v>
      </c>
      <c r="V111" s="6">
        <v>96.199996948242187</v>
      </c>
      <c r="W111" s="6">
        <v>82.400001525878906</v>
      </c>
      <c r="X111" s="6">
        <v>36.400001525878906</v>
      </c>
    </row>
    <row r="112" spans="1:24" x14ac:dyDescent="0.3">
      <c r="A112" s="6" t="s">
        <v>187</v>
      </c>
      <c r="B112" s="6" t="s">
        <v>203</v>
      </c>
      <c r="C112" s="6" t="s">
        <v>103</v>
      </c>
      <c r="D112" s="7">
        <v>764</v>
      </c>
      <c r="E112" s="6">
        <v>57.700000762939453</v>
      </c>
      <c r="F112" s="6">
        <v>79</v>
      </c>
      <c r="G112" s="6">
        <v>79.099998474121094</v>
      </c>
      <c r="H112" s="6">
        <v>53.799999237060547</v>
      </c>
      <c r="I112" s="6">
        <v>13.300000190734863</v>
      </c>
      <c r="J112" s="6">
        <v>66.400001525878906</v>
      </c>
      <c r="K112" s="6">
        <v>97</v>
      </c>
      <c r="L112" s="6">
        <v>97.300003051757813</v>
      </c>
      <c r="M112" s="6">
        <v>80.300003051757813</v>
      </c>
      <c r="N112" s="6">
        <v>34.700000762939453</v>
      </c>
      <c r="O112" s="6">
        <v>40.200000762939453</v>
      </c>
      <c r="P112" s="6">
        <v>81.599998474121094</v>
      </c>
      <c r="Q112" s="6">
        <v>82.5</v>
      </c>
      <c r="R112" s="6">
        <v>60.099998474121094</v>
      </c>
      <c r="S112" s="6">
        <v>19.399999618530273</v>
      </c>
      <c r="T112" s="6">
        <v>56</v>
      </c>
      <c r="U112" s="6">
        <v>94.800003051757812</v>
      </c>
      <c r="V112" s="6">
        <v>95.900001525878906</v>
      </c>
      <c r="W112" s="6">
        <v>82.099998474121094</v>
      </c>
      <c r="X112" s="6">
        <v>38.400001525878906</v>
      </c>
    </row>
    <row r="113" spans="1:24" x14ac:dyDescent="0.3">
      <c r="A113" s="6" t="s">
        <v>187</v>
      </c>
      <c r="B113" s="6" t="s">
        <v>203</v>
      </c>
      <c r="C113" s="6" t="s">
        <v>104</v>
      </c>
      <c r="D113" s="7">
        <v>626</v>
      </c>
      <c r="E113" s="6">
        <v>38.900001525878906</v>
      </c>
      <c r="F113" s="6">
        <v>34.099998474121094</v>
      </c>
      <c r="G113" s="6">
        <v>46.599998474121094</v>
      </c>
      <c r="H113" s="6">
        <v>45.099998474121094</v>
      </c>
      <c r="I113" s="6">
        <v>18.100000381469727</v>
      </c>
      <c r="J113" s="6">
        <v>59.400001525878906</v>
      </c>
      <c r="K113" s="6">
        <v>90.599998474121094</v>
      </c>
      <c r="L113" s="6">
        <v>94.400001525878906</v>
      </c>
      <c r="M113" s="6">
        <v>83</v>
      </c>
      <c r="N113" s="6">
        <v>55.099998474121094</v>
      </c>
      <c r="O113" s="6">
        <v>11.100000381469727</v>
      </c>
      <c r="P113" s="6">
        <v>31.799999237060547</v>
      </c>
      <c r="Q113" s="6">
        <v>42.299999237060547</v>
      </c>
      <c r="R113" s="6">
        <v>36.799999237060547</v>
      </c>
      <c r="S113" s="6">
        <v>16.299999237060547</v>
      </c>
      <c r="T113" s="6">
        <v>17.899999618530273</v>
      </c>
      <c r="U113" s="6">
        <v>77.599998474121094</v>
      </c>
      <c r="V113" s="6">
        <v>85.199996948242188</v>
      </c>
      <c r="W113" s="6">
        <v>71.300003051757813</v>
      </c>
      <c r="X113" s="6">
        <v>36.400001525878906</v>
      </c>
    </row>
    <row r="114" spans="1:24" x14ac:dyDescent="0.3">
      <c r="A114" s="6" t="s">
        <v>187</v>
      </c>
      <c r="B114" s="6" t="s">
        <v>203</v>
      </c>
      <c r="C114" s="6" t="s">
        <v>105</v>
      </c>
      <c r="D114" s="7">
        <v>704</v>
      </c>
      <c r="E114" s="6">
        <v>70.900001525878906</v>
      </c>
      <c r="F114" s="6">
        <v>89.099998474121094</v>
      </c>
      <c r="G114" s="6">
        <v>89</v>
      </c>
      <c r="H114" s="6">
        <v>59.900001525878906</v>
      </c>
      <c r="I114" s="6">
        <v>18.100000381469727</v>
      </c>
      <c r="J114" s="6">
        <v>75.599998474121094</v>
      </c>
      <c r="K114" s="6">
        <v>97.599998474121094</v>
      </c>
      <c r="L114" s="6">
        <v>96.199996948242187</v>
      </c>
      <c r="M114" s="6">
        <v>73.5</v>
      </c>
      <c r="N114" s="6">
        <v>34.400001525878906</v>
      </c>
      <c r="O114" s="6">
        <v>60.599998474121094</v>
      </c>
      <c r="P114" s="6">
        <v>89</v>
      </c>
      <c r="Q114" s="6">
        <v>88.800003051757813</v>
      </c>
      <c r="R114" s="6">
        <v>64.699996948242188</v>
      </c>
      <c r="S114" s="6">
        <v>22.799999237060547</v>
      </c>
      <c r="T114" s="6">
        <v>65.300003051757812</v>
      </c>
      <c r="U114" s="6">
        <v>96.800003051757813</v>
      </c>
      <c r="V114" s="6">
        <v>94.800003051757812</v>
      </c>
      <c r="W114" s="6">
        <v>75.800003051757813</v>
      </c>
      <c r="X114" s="6">
        <v>34</v>
      </c>
    </row>
    <row r="115" spans="1:24" x14ac:dyDescent="0.3">
      <c r="A115" s="6" t="s">
        <v>188</v>
      </c>
      <c r="B115" s="6" t="s">
        <v>188</v>
      </c>
      <c r="C115" s="6" t="s">
        <v>106</v>
      </c>
      <c r="D115" s="7">
        <v>4</v>
      </c>
      <c r="E115" s="6">
        <v>13.199999809265137</v>
      </c>
      <c r="F115" s="6">
        <v>16.399999618530273</v>
      </c>
      <c r="G115" s="6">
        <v>16.600000381469727</v>
      </c>
      <c r="H115" s="6">
        <v>11.600000381469727</v>
      </c>
      <c r="I115" s="6">
        <v>5.3000001907348633</v>
      </c>
      <c r="J115" s="6">
        <v>63.799999237060547</v>
      </c>
      <c r="K115" s="6">
        <v>96.400001525878906</v>
      </c>
      <c r="L115" s="6">
        <v>96.300003051757813</v>
      </c>
      <c r="M115" s="6">
        <v>80.300003051757813</v>
      </c>
      <c r="N115" s="6">
        <v>45.299999237060547</v>
      </c>
      <c r="O115" s="6">
        <v>13.300000190734863</v>
      </c>
      <c r="P115" s="6">
        <v>18.299999237060547</v>
      </c>
      <c r="Q115" s="6">
        <v>19.100000381469727</v>
      </c>
      <c r="R115" s="6">
        <v>14.5</v>
      </c>
      <c r="S115" s="6">
        <v>7.1999998092651367</v>
      </c>
      <c r="T115" s="6">
        <v>60.900001525878906</v>
      </c>
      <c r="U115" s="6">
        <v>96.5</v>
      </c>
      <c r="V115" s="6">
        <v>96.599998474121094</v>
      </c>
      <c r="W115" s="6">
        <v>80.699996948242188</v>
      </c>
      <c r="X115" s="6">
        <v>43.700000762939453</v>
      </c>
    </row>
    <row r="116" spans="1:24" x14ac:dyDescent="0.3">
      <c r="A116" s="6" t="s">
        <v>188</v>
      </c>
      <c r="B116" s="6" t="s">
        <v>188</v>
      </c>
      <c r="C116" s="6" t="s">
        <v>107</v>
      </c>
      <c r="D116" s="7">
        <v>50</v>
      </c>
      <c r="E116" s="6">
        <v>56.200000762939453</v>
      </c>
      <c r="F116" s="6">
        <v>63.200000762939453</v>
      </c>
      <c r="G116" s="6">
        <v>65.199996948242188</v>
      </c>
      <c r="H116" s="6">
        <v>50.099998474121094</v>
      </c>
      <c r="I116" s="6">
        <v>31.200000762939453</v>
      </c>
      <c r="J116" s="6">
        <v>75.900001525878906</v>
      </c>
      <c r="K116" s="6">
        <v>96.900001525878906</v>
      </c>
      <c r="L116" s="6">
        <v>98</v>
      </c>
      <c r="M116" s="6">
        <v>89.199996948242188</v>
      </c>
      <c r="N116" s="6">
        <v>62.200000762939453</v>
      </c>
      <c r="O116" s="6">
        <v>50.599998474121094</v>
      </c>
      <c r="P116" s="6">
        <v>66</v>
      </c>
      <c r="Q116" s="6">
        <v>68</v>
      </c>
      <c r="R116" s="6">
        <v>43.900001525878906</v>
      </c>
      <c r="S116" s="6">
        <v>16</v>
      </c>
      <c r="T116" s="6">
        <v>66.5</v>
      </c>
      <c r="U116" s="6">
        <v>96.699996948242188</v>
      </c>
      <c r="V116" s="6">
        <v>97.300003051757813</v>
      </c>
      <c r="W116" s="6">
        <v>84.800003051757813</v>
      </c>
      <c r="X116" s="6">
        <v>49.900001525878906</v>
      </c>
    </row>
    <row r="117" spans="1:24" x14ac:dyDescent="0.3">
      <c r="A117" s="6" t="s">
        <v>188</v>
      </c>
      <c r="B117" s="6" t="s">
        <v>188</v>
      </c>
      <c r="C117" s="6" t="s">
        <v>108</v>
      </c>
      <c r="D117" s="7">
        <v>64</v>
      </c>
      <c r="E117" s="6">
        <v>36</v>
      </c>
      <c r="F117" s="6">
        <v>53.799999237060547</v>
      </c>
      <c r="G117" s="6">
        <v>55.299999237060547</v>
      </c>
      <c r="H117" s="6">
        <v>49.599998474121094</v>
      </c>
      <c r="I117" s="6">
        <v>40.799999237060547</v>
      </c>
      <c r="J117" s="6">
        <v>50.5</v>
      </c>
      <c r="K117" s="6">
        <v>94.199996948242188</v>
      </c>
      <c r="L117" s="6">
        <v>97.300003051757813</v>
      </c>
      <c r="M117" s="6">
        <v>91.900001525878906</v>
      </c>
      <c r="N117" s="6">
        <v>72.699996948242188</v>
      </c>
      <c r="O117" s="6">
        <v>50.799999237060547</v>
      </c>
      <c r="P117" s="6">
        <v>79.199996948242187</v>
      </c>
      <c r="Q117" s="6">
        <v>80.5</v>
      </c>
      <c r="R117" s="6">
        <v>63.900001525878906</v>
      </c>
      <c r="S117" s="6">
        <v>31</v>
      </c>
      <c r="T117" s="6">
        <v>46</v>
      </c>
      <c r="U117" s="6">
        <v>92.300003051757813</v>
      </c>
      <c r="V117" s="6">
        <v>95.300003051757813</v>
      </c>
      <c r="W117" s="6">
        <v>82.599998474121094</v>
      </c>
      <c r="X117" s="6">
        <v>46.700000762939453</v>
      </c>
    </row>
    <row r="118" spans="1:24" x14ac:dyDescent="0.3">
      <c r="A118" s="6" t="s">
        <v>188</v>
      </c>
      <c r="B118" s="6" t="s">
        <v>188</v>
      </c>
      <c r="C118" s="6" t="s">
        <v>109</v>
      </c>
      <c r="D118" s="7">
        <v>356</v>
      </c>
      <c r="E118" s="6">
        <v>29</v>
      </c>
      <c r="F118" s="6">
        <v>40.099998474121094</v>
      </c>
      <c r="G118" s="6">
        <v>44.599998474121094</v>
      </c>
      <c r="H118" s="6">
        <v>30.899999618530273</v>
      </c>
      <c r="I118" s="6">
        <v>11.5</v>
      </c>
      <c r="J118" s="6">
        <v>67</v>
      </c>
      <c r="K118" s="6">
        <v>96.900001525878906</v>
      </c>
      <c r="L118" s="6">
        <v>97</v>
      </c>
      <c r="M118" s="6">
        <v>84.099998474121094</v>
      </c>
      <c r="N118" s="6">
        <v>50.200000762939453</v>
      </c>
      <c r="O118" s="6">
        <v>17.600000381469727</v>
      </c>
      <c r="P118" s="6">
        <v>30.700000762939453</v>
      </c>
      <c r="Q118" s="6">
        <v>36.099998474121094</v>
      </c>
      <c r="R118" s="6">
        <v>26</v>
      </c>
      <c r="S118" s="6">
        <v>10.300000190734863</v>
      </c>
      <c r="T118" s="6">
        <v>51.299999237060547</v>
      </c>
      <c r="U118" s="6">
        <v>96.699996948242188</v>
      </c>
      <c r="V118" s="6">
        <v>97.5</v>
      </c>
      <c r="W118" s="6">
        <v>82.400001525878906</v>
      </c>
      <c r="X118" s="6">
        <v>44.200000762939453</v>
      </c>
    </row>
    <row r="119" spans="1:24" x14ac:dyDescent="0.3">
      <c r="A119" s="6" t="s">
        <v>188</v>
      </c>
      <c r="B119" s="6" t="s">
        <v>188</v>
      </c>
      <c r="C119" s="6" t="s">
        <v>215</v>
      </c>
      <c r="D119" s="7">
        <v>364</v>
      </c>
      <c r="E119" s="6">
        <v>10.899999618530273</v>
      </c>
      <c r="F119" s="6">
        <v>13.100000381469727</v>
      </c>
      <c r="G119" s="6">
        <v>10.800000190734863</v>
      </c>
      <c r="H119" s="6">
        <v>4.8000001907348633</v>
      </c>
      <c r="I119" s="6">
        <v>2.7999999523162842</v>
      </c>
      <c r="J119" s="6">
        <v>53.200000762939453</v>
      </c>
      <c r="K119" s="6">
        <v>93.199996948242188</v>
      </c>
      <c r="L119" s="6">
        <v>94</v>
      </c>
      <c r="M119" s="6">
        <v>78.599998474121094</v>
      </c>
      <c r="N119" s="6">
        <v>55.400001525878906</v>
      </c>
      <c r="O119" s="6">
        <v>13.199999809265137</v>
      </c>
      <c r="P119" s="6">
        <v>23.600000381469727</v>
      </c>
      <c r="Q119" s="6">
        <v>17.799999237060547</v>
      </c>
      <c r="R119" s="6">
        <v>9.1000003814697266</v>
      </c>
      <c r="S119" s="6">
        <v>3.5999999046325684</v>
      </c>
      <c r="T119" s="6">
        <v>48.599998474121094</v>
      </c>
      <c r="U119" s="6">
        <v>91.400001525878906</v>
      </c>
      <c r="V119" s="6">
        <v>89.599998474121094</v>
      </c>
      <c r="W119" s="6">
        <v>56.900001525878906</v>
      </c>
      <c r="X119" s="6">
        <v>31.100000381469727</v>
      </c>
    </row>
    <row r="120" spans="1:24" x14ac:dyDescent="0.3">
      <c r="A120" s="6" t="s">
        <v>188</v>
      </c>
      <c r="B120" s="6" t="s">
        <v>188</v>
      </c>
      <c r="C120" s="6" t="s">
        <v>110</v>
      </c>
      <c r="D120" s="7">
        <v>462</v>
      </c>
      <c r="E120" s="6">
        <v>22.299999237060547</v>
      </c>
      <c r="F120" s="6">
        <v>31.200000762939453</v>
      </c>
      <c r="G120" s="6">
        <v>34.200000762939453</v>
      </c>
      <c r="H120" s="6">
        <v>31.700000762939453</v>
      </c>
      <c r="I120" s="6">
        <v>19</v>
      </c>
      <c r="J120" s="6">
        <v>53.299999237060547</v>
      </c>
      <c r="K120" s="6">
        <v>90.300003051757812</v>
      </c>
      <c r="L120" s="6">
        <v>90.400001525878906</v>
      </c>
      <c r="M120" s="6">
        <v>77.699996948242188</v>
      </c>
      <c r="N120" s="6">
        <v>51.700000762939453</v>
      </c>
      <c r="O120" s="6">
        <v>48.5</v>
      </c>
      <c r="P120" s="6">
        <v>64.900001525878906</v>
      </c>
      <c r="Q120" s="6">
        <v>63.099998474121094</v>
      </c>
      <c r="R120" s="6">
        <v>53.700000762939453</v>
      </c>
      <c r="S120" s="6">
        <v>25.299999237060547</v>
      </c>
      <c r="T120" s="6">
        <v>59.099998474121094</v>
      </c>
      <c r="U120" s="6">
        <v>89.900001525878906</v>
      </c>
      <c r="V120" s="6">
        <v>91.400001525878906</v>
      </c>
      <c r="W120" s="6">
        <v>81.199996948242188</v>
      </c>
      <c r="X120" s="6">
        <v>51.099998474121094</v>
      </c>
    </row>
    <row r="121" spans="1:24" x14ac:dyDescent="0.3">
      <c r="A121" s="6" t="s">
        <v>188</v>
      </c>
      <c r="B121" s="6" t="s">
        <v>188</v>
      </c>
      <c r="C121" s="6" t="s">
        <v>111</v>
      </c>
      <c r="D121" s="7">
        <v>524</v>
      </c>
      <c r="E121" s="6">
        <v>78.800003051757813</v>
      </c>
      <c r="F121" s="6">
        <v>86.599998474121094</v>
      </c>
      <c r="G121" s="6">
        <v>88.400001525878906</v>
      </c>
      <c r="H121" s="6">
        <v>74.099998474121094</v>
      </c>
      <c r="I121" s="6">
        <v>37.5</v>
      </c>
      <c r="J121" s="6">
        <v>84.199996948242188</v>
      </c>
      <c r="K121" s="6">
        <v>97.099998474121094</v>
      </c>
      <c r="L121" s="6">
        <v>97.199996948242188</v>
      </c>
      <c r="M121" s="6">
        <v>91.699996948242187</v>
      </c>
      <c r="N121" s="6">
        <v>65.800003051757812</v>
      </c>
      <c r="O121" s="6">
        <v>74.699996948242187</v>
      </c>
      <c r="P121" s="6">
        <v>87.099998474121094</v>
      </c>
      <c r="Q121" s="6">
        <v>89.699996948242188</v>
      </c>
      <c r="R121" s="6">
        <v>78.400001525878906</v>
      </c>
      <c r="S121" s="6">
        <v>42.400001525878906</v>
      </c>
      <c r="T121" s="6">
        <v>76</v>
      </c>
      <c r="U121" s="6">
        <v>95.800003051757813</v>
      </c>
      <c r="V121" s="6">
        <v>96.699996948242188</v>
      </c>
      <c r="W121" s="6">
        <v>90.599998474121094</v>
      </c>
      <c r="X121" s="6">
        <v>68.099998474121094</v>
      </c>
    </row>
    <row r="122" spans="1:24" x14ac:dyDescent="0.3">
      <c r="A122" s="6" t="s">
        <v>188</v>
      </c>
      <c r="B122" s="6" t="s">
        <v>188</v>
      </c>
      <c r="C122" s="6" t="s">
        <v>112</v>
      </c>
      <c r="D122" s="7">
        <v>586</v>
      </c>
      <c r="E122" s="6">
        <v>10.5</v>
      </c>
      <c r="F122" s="6">
        <v>12.899999618530273</v>
      </c>
      <c r="G122" s="6">
        <v>15.300000190734863</v>
      </c>
      <c r="H122" s="6">
        <v>13.699999809265137</v>
      </c>
      <c r="I122" s="6">
        <v>7.4000000953674316</v>
      </c>
      <c r="J122" s="6">
        <v>66.599998474121094</v>
      </c>
      <c r="K122" s="6">
        <v>97.099998474121094</v>
      </c>
      <c r="L122" s="6">
        <v>97.5</v>
      </c>
      <c r="M122" s="6">
        <v>85.900001525878906</v>
      </c>
      <c r="N122" s="6">
        <v>52.700000762939453</v>
      </c>
      <c r="O122" s="6">
        <v>21.899999618530273</v>
      </c>
      <c r="P122" s="6">
        <v>26.299999237060547</v>
      </c>
      <c r="Q122" s="6">
        <v>29.299999237060547</v>
      </c>
      <c r="R122" s="6">
        <v>24.899999618530273</v>
      </c>
      <c r="S122" s="6">
        <v>9.8999996185302734</v>
      </c>
      <c r="T122" s="6">
        <v>67.400001525878906</v>
      </c>
      <c r="U122" s="6">
        <v>96.800003051757813</v>
      </c>
      <c r="V122" s="6">
        <v>97.199996948242188</v>
      </c>
      <c r="W122" s="6">
        <v>86.5</v>
      </c>
      <c r="X122" s="6">
        <v>41.299999237060547</v>
      </c>
    </row>
    <row r="123" spans="1:24" x14ac:dyDescent="0.3">
      <c r="A123" s="6" t="s">
        <v>188</v>
      </c>
      <c r="B123" s="6" t="s">
        <v>188</v>
      </c>
      <c r="C123" s="6" t="s">
        <v>113</v>
      </c>
      <c r="D123" s="7">
        <v>144</v>
      </c>
      <c r="E123" s="6">
        <v>34.200000762939453</v>
      </c>
      <c r="F123" s="6">
        <v>47.700000762939453</v>
      </c>
      <c r="G123" s="6">
        <v>41.5</v>
      </c>
      <c r="H123" s="6">
        <v>25.100000381469727</v>
      </c>
      <c r="I123" s="6">
        <v>4.8000001907348633</v>
      </c>
      <c r="J123" s="6">
        <v>52.099998474121094</v>
      </c>
      <c r="K123" s="6">
        <v>95</v>
      </c>
      <c r="L123" s="6">
        <v>93.599998474121094</v>
      </c>
      <c r="M123" s="6">
        <v>67.900001525878906</v>
      </c>
      <c r="N123" s="6">
        <v>31.200000762939453</v>
      </c>
      <c r="O123" s="6">
        <v>26.299999237060547</v>
      </c>
      <c r="P123" s="6">
        <v>41</v>
      </c>
      <c r="Q123" s="6">
        <v>47.299999237060547</v>
      </c>
      <c r="R123" s="6">
        <v>30.700000762939453</v>
      </c>
      <c r="S123" s="6">
        <v>8.1000003814697266</v>
      </c>
      <c r="T123" s="6">
        <v>48.799999237060547</v>
      </c>
      <c r="U123" s="6">
        <v>94.5</v>
      </c>
      <c r="V123" s="6">
        <v>94.699996948242188</v>
      </c>
      <c r="W123" s="6">
        <v>74</v>
      </c>
      <c r="X123" s="6">
        <v>35.200000762939453</v>
      </c>
    </row>
    <row r="124" spans="1:24" x14ac:dyDescent="0.3">
      <c r="A124" s="6" t="s">
        <v>189</v>
      </c>
      <c r="B124" s="6" t="s">
        <v>202</v>
      </c>
      <c r="C124" s="6" t="s">
        <v>114</v>
      </c>
      <c r="D124" s="7">
        <v>8</v>
      </c>
      <c r="E124" s="6">
        <v>51.400001525878906</v>
      </c>
      <c r="F124" s="6">
        <v>64.5</v>
      </c>
      <c r="G124" s="6">
        <v>67.5</v>
      </c>
      <c r="H124" s="6">
        <v>24.799999237060547</v>
      </c>
      <c r="I124" s="6">
        <v>9.6999998092651367</v>
      </c>
      <c r="J124" s="6">
        <v>63.400001525878906</v>
      </c>
      <c r="K124" s="6">
        <v>84.699996948242188</v>
      </c>
      <c r="L124" s="6">
        <v>91.5</v>
      </c>
      <c r="M124" s="6">
        <v>64.400001525878906</v>
      </c>
      <c r="N124" s="6">
        <v>31.100000381469727</v>
      </c>
      <c r="O124" s="6">
        <v>30.299999237060547</v>
      </c>
      <c r="P124" s="6">
        <v>63.599998474121094</v>
      </c>
      <c r="Q124" s="6">
        <v>67.699996948242188</v>
      </c>
      <c r="R124" s="6">
        <v>33.200000762939453</v>
      </c>
      <c r="S124" s="6">
        <v>3.5999999046325684</v>
      </c>
      <c r="T124" s="6">
        <v>41.799999237060547</v>
      </c>
      <c r="U124" s="6">
        <v>86.800003051757813</v>
      </c>
      <c r="V124" s="6">
        <v>91.099998474121094</v>
      </c>
      <c r="W124" s="6">
        <v>74.400001525878906</v>
      </c>
      <c r="X124" s="6">
        <v>7.8000001907348633</v>
      </c>
    </row>
    <row r="125" spans="1:24" x14ac:dyDescent="0.3">
      <c r="A125" s="6" t="s">
        <v>189</v>
      </c>
      <c r="B125" s="6" t="s">
        <v>202</v>
      </c>
      <c r="C125" s="6" t="s">
        <v>115</v>
      </c>
      <c r="D125" s="7">
        <v>70</v>
      </c>
      <c r="E125" s="6">
        <v>25.100000381469727</v>
      </c>
      <c r="F125" s="6">
        <v>51.400001525878906</v>
      </c>
      <c r="G125" s="6">
        <v>50.700000762939453</v>
      </c>
      <c r="H125" s="6">
        <v>14.100000381469727</v>
      </c>
      <c r="I125" s="6">
        <v>3.4000000953674316</v>
      </c>
      <c r="J125" s="6">
        <v>35.5</v>
      </c>
      <c r="K125" s="6">
        <v>75.900001525878906</v>
      </c>
      <c r="L125" s="6">
        <v>74.699996948242187</v>
      </c>
      <c r="M125" s="6">
        <v>39.400001525878906</v>
      </c>
      <c r="N125" s="6">
        <v>6.5999999046325684</v>
      </c>
      <c r="O125" s="6">
        <v>25.700000762939453</v>
      </c>
      <c r="P125" s="6">
        <v>55.299999237060547</v>
      </c>
      <c r="Q125" s="6">
        <v>54.700000762939453</v>
      </c>
      <c r="R125" s="6">
        <v>16.399999618530273</v>
      </c>
      <c r="S125" s="6">
        <v>3.5999999046325684</v>
      </c>
      <c r="T125" s="6">
        <v>39.299999237060547</v>
      </c>
      <c r="U125" s="6">
        <v>85</v>
      </c>
      <c r="V125" s="6">
        <v>81.599998474121094</v>
      </c>
      <c r="W125" s="6">
        <v>45.799999237060547</v>
      </c>
      <c r="X125" s="6">
        <v>7.3000001907348633</v>
      </c>
    </row>
    <row r="126" spans="1:24" x14ac:dyDescent="0.3">
      <c r="A126" s="6" t="s">
        <v>189</v>
      </c>
      <c r="B126" s="6" t="s">
        <v>202</v>
      </c>
      <c r="C126" s="6" t="s">
        <v>116</v>
      </c>
      <c r="D126" s="7">
        <v>191</v>
      </c>
      <c r="E126" s="6">
        <v>39.900001525878906</v>
      </c>
      <c r="F126" s="6">
        <v>80.900001525878906</v>
      </c>
      <c r="G126" s="6">
        <v>69.900001525878906</v>
      </c>
      <c r="H126" s="6">
        <v>16.200000762939453</v>
      </c>
      <c r="I126" s="6">
        <v>6.3000001907348633</v>
      </c>
      <c r="J126" s="6">
        <v>47.099998474121094</v>
      </c>
      <c r="K126" s="6">
        <v>93.800003051757813</v>
      </c>
      <c r="L126" s="6">
        <v>91.400001525878906</v>
      </c>
      <c r="M126" s="6">
        <v>41.599998474121094</v>
      </c>
      <c r="N126" s="6">
        <v>13.199999809265137</v>
      </c>
      <c r="O126" s="6">
        <v>24.5</v>
      </c>
      <c r="P126" s="6">
        <v>79.5</v>
      </c>
      <c r="Q126" s="6">
        <v>76.400001525878906</v>
      </c>
      <c r="R126" s="6">
        <v>31.200000762939453</v>
      </c>
      <c r="S126" s="6">
        <v>3.7000000476837158</v>
      </c>
      <c r="T126" s="6">
        <v>33.700000762939453</v>
      </c>
      <c r="U126" s="6">
        <v>90</v>
      </c>
      <c r="V126" s="6">
        <v>82.699996948242188</v>
      </c>
      <c r="W126" s="6">
        <v>53.299999237060547</v>
      </c>
      <c r="X126" s="6">
        <v>6.8000001907348633</v>
      </c>
    </row>
    <row r="127" spans="1:24" x14ac:dyDescent="0.3">
      <c r="A127" s="6" t="s">
        <v>189</v>
      </c>
      <c r="B127" s="6" t="s">
        <v>202</v>
      </c>
      <c r="C127" s="6" t="s">
        <v>117</v>
      </c>
      <c r="D127" s="7">
        <v>300</v>
      </c>
      <c r="E127" s="6">
        <v>33.5</v>
      </c>
      <c r="F127" s="6">
        <v>62.700000762939453</v>
      </c>
      <c r="G127" s="6">
        <v>51</v>
      </c>
      <c r="H127" s="6">
        <v>24.600000381469727</v>
      </c>
      <c r="I127" s="6">
        <v>3.7000000476837158</v>
      </c>
      <c r="J127" s="6">
        <v>43.5</v>
      </c>
      <c r="K127" s="6">
        <v>94.800003051757812</v>
      </c>
      <c r="L127" s="6">
        <v>94.5</v>
      </c>
      <c r="M127" s="6">
        <v>61.099998474121094</v>
      </c>
      <c r="N127" s="6">
        <v>11.699999809265137</v>
      </c>
      <c r="O127" s="6">
        <v>28.100000381469727</v>
      </c>
      <c r="P127" s="6">
        <v>81</v>
      </c>
      <c r="Q127" s="6">
        <v>71</v>
      </c>
      <c r="R127" s="6">
        <v>30.799999237060547</v>
      </c>
      <c r="S127" s="6">
        <v>1.7999999523162842</v>
      </c>
      <c r="T127" s="6">
        <v>32.5</v>
      </c>
      <c r="U127" s="6">
        <v>93.099998474121094</v>
      </c>
      <c r="V127" s="6">
        <v>94.099998474121094</v>
      </c>
      <c r="W127" s="6">
        <v>56.5</v>
      </c>
      <c r="X127" s="6">
        <v>4.9000000953674316</v>
      </c>
    </row>
    <row r="128" spans="1:24" x14ac:dyDescent="0.3">
      <c r="A128" s="6" t="s">
        <v>189</v>
      </c>
      <c r="B128" s="6" t="s">
        <v>202</v>
      </c>
      <c r="C128" s="6" t="s">
        <v>118</v>
      </c>
      <c r="D128" s="7">
        <v>380</v>
      </c>
      <c r="E128" s="6">
        <v>34</v>
      </c>
      <c r="F128" s="6">
        <v>59.799999237060547</v>
      </c>
      <c r="G128" s="6">
        <v>50</v>
      </c>
      <c r="H128" s="6">
        <v>14.199999809265137</v>
      </c>
      <c r="I128" s="6">
        <v>1.7000000476837158</v>
      </c>
      <c r="J128" s="6">
        <v>44.599998474121094</v>
      </c>
      <c r="K128" s="6">
        <v>88.400001525878906</v>
      </c>
      <c r="L128" s="6">
        <v>91.5</v>
      </c>
      <c r="M128" s="6">
        <v>45.299999237060547</v>
      </c>
      <c r="N128" s="6">
        <v>6.1999998092651367</v>
      </c>
      <c r="O128" s="6">
        <v>24.200000762939453</v>
      </c>
      <c r="P128" s="6">
        <v>65.900001525878906</v>
      </c>
      <c r="Q128" s="6">
        <v>66.699996948242187</v>
      </c>
      <c r="R128" s="6">
        <v>33.299999237060547</v>
      </c>
      <c r="S128" s="6">
        <v>1.7999999523162842</v>
      </c>
      <c r="T128" s="6">
        <v>33.099998474121094</v>
      </c>
      <c r="U128" s="6">
        <v>84</v>
      </c>
      <c r="V128" s="6">
        <v>91.599998474121094</v>
      </c>
      <c r="W128" s="6">
        <v>54.599998474121094</v>
      </c>
      <c r="X128" s="6">
        <v>6.5999999046325684</v>
      </c>
    </row>
    <row r="129" spans="1:24" x14ac:dyDescent="0.3">
      <c r="A129" s="6" t="s">
        <v>189</v>
      </c>
      <c r="B129" s="6" t="s">
        <v>202</v>
      </c>
      <c r="C129" s="6" t="s">
        <v>218</v>
      </c>
      <c r="D129" s="7">
        <v>807</v>
      </c>
      <c r="E129" s="6">
        <v>37.5</v>
      </c>
      <c r="F129" s="6">
        <v>63.799999237060547</v>
      </c>
      <c r="G129" s="6">
        <v>59.799999237060547</v>
      </c>
      <c r="H129" s="6">
        <v>11.699999809265137</v>
      </c>
      <c r="I129" s="6">
        <v>3.9000000953674316</v>
      </c>
      <c r="J129" s="6">
        <v>50</v>
      </c>
      <c r="K129" s="6">
        <v>91.099998474121094</v>
      </c>
      <c r="L129" s="6">
        <v>89.199996948242188</v>
      </c>
      <c r="M129" s="6">
        <v>44.400001525878906</v>
      </c>
      <c r="N129" s="6">
        <v>8.3000001907348633</v>
      </c>
      <c r="O129" s="6">
        <v>26.700000762939453</v>
      </c>
      <c r="P129" s="6">
        <v>70.5</v>
      </c>
      <c r="Q129" s="6">
        <v>61.5</v>
      </c>
      <c r="R129" s="6">
        <v>31.5</v>
      </c>
      <c r="S129" s="6">
        <v>2.2000000476837158</v>
      </c>
      <c r="T129" s="6">
        <v>40.900001525878906</v>
      </c>
      <c r="U129" s="6">
        <v>91</v>
      </c>
      <c r="V129" s="6">
        <v>93</v>
      </c>
      <c r="W129" s="6">
        <v>64.099998474121094</v>
      </c>
      <c r="X129" s="6">
        <v>4.5999999046325684</v>
      </c>
    </row>
    <row r="130" spans="1:24" x14ac:dyDescent="0.3">
      <c r="A130" s="6" t="s">
        <v>189</v>
      </c>
      <c r="B130" s="6" t="s">
        <v>202</v>
      </c>
      <c r="C130" s="6" t="s">
        <v>119</v>
      </c>
      <c r="D130" s="7">
        <v>470</v>
      </c>
      <c r="E130" s="6">
        <v>61.5</v>
      </c>
      <c r="F130" s="6">
        <v>44.799999237060547</v>
      </c>
      <c r="G130" s="6">
        <v>22</v>
      </c>
      <c r="H130" s="6">
        <v>7.4000000953674316</v>
      </c>
      <c r="I130" s="6">
        <v>0.80000001192092896</v>
      </c>
      <c r="J130" s="6">
        <v>63.599998474121094</v>
      </c>
      <c r="K130" s="6">
        <v>97.199996948242188</v>
      </c>
      <c r="L130" s="6">
        <v>94.199996948242188</v>
      </c>
      <c r="M130" s="6">
        <v>57</v>
      </c>
      <c r="N130" s="6">
        <v>4.6999998092651367</v>
      </c>
      <c r="O130" s="6">
        <v>47.799999237060547</v>
      </c>
      <c r="P130" s="6">
        <v>74.699996948242187</v>
      </c>
      <c r="Q130" s="6">
        <v>49.700000762939453</v>
      </c>
      <c r="R130" s="6">
        <v>17.700000762939453</v>
      </c>
      <c r="S130" s="6">
        <v>1.1000000238418579</v>
      </c>
      <c r="T130" s="6">
        <v>53.200000762939453</v>
      </c>
      <c r="U130" s="6">
        <v>94.099998474121094</v>
      </c>
      <c r="V130" s="6">
        <v>94.400001525878906</v>
      </c>
      <c r="W130" s="6">
        <v>56.099998474121094</v>
      </c>
      <c r="X130" s="6">
        <v>7.4000000953674316</v>
      </c>
    </row>
    <row r="131" spans="1:24" x14ac:dyDescent="0.3">
      <c r="A131" s="6" t="s">
        <v>189</v>
      </c>
      <c r="B131" s="6" t="s">
        <v>202</v>
      </c>
      <c r="C131" s="6" t="s">
        <v>120</v>
      </c>
      <c r="D131" s="7">
        <v>499</v>
      </c>
      <c r="E131" s="6">
        <v>30</v>
      </c>
      <c r="F131" s="6">
        <v>66</v>
      </c>
      <c r="G131" s="6">
        <v>70.699996948242187</v>
      </c>
      <c r="H131" s="6">
        <v>17.399999618530273</v>
      </c>
      <c r="I131" s="6">
        <v>2.4000000953674316</v>
      </c>
      <c r="J131" s="6">
        <v>43.599998474121094</v>
      </c>
      <c r="K131" s="6">
        <v>87.400001525878906</v>
      </c>
      <c r="L131" s="6">
        <v>87.900001525878906</v>
      </c>
      <c r="M131" s="6">
        <v>39.099998474121094</v>
      </c>
      <c r="N131" s="6">
        <v>3.2000000476837158</v>
      </c>
      <c r="O131" s="6">
        <v>27.799999237060547</v>
      </c>
      <c r="P131" s="6">
        <v>66.400001525878906</v>
      </c>
      <c r="Q131" s="6">
        <v>71.199996948242187</v>
      </c>
      <c r="R131" s="6">
        <v>21.700000762939453</v>
      </c>
      <c r="S131" s="6">
        <v>1.7000000476837158</v>
      </c>
      <c r="T131" s="6">
        <v>33.400001525878906</v>
      </c>
      <c r="U131" s="6">
        <v>82.300003051757812</v>
      </c>
      <c r="V131" s="6">
        <v>83.5</v>
      </c>
      <c r="W131" s="6">
        <v>46.700000762939453</v>
      </c>
      <c r="X131" s="6">
        <v>3.7000000476837158</v>
      </c>
    </row>
    <row r="132" spans="1:24" x14ac:dyDescent="0.3">
      <c r="A132" s="6" t="s">
        <v>189</v>
      </c>
      <c r="B132" s="6" t="s">
        <v>202</v>
      </c>
      <c r="C132" s="6" t="s">
        <v>121</v>
      </c>
      <c r="D132" s="7">
        <v>620</v>
      </c>
      <c r="E132" s="6">
        <v>39.200000762939453</v>
      </c>
      <c r="F132" s="6">
        <v>79.699996948242187</v>
      </c>
      <c r="G132" s="6">
        <v>71.599998474121094</v>
      </c>
      <c r="H132" s="6">
        <v>34.200000762939453</v>
      </c>
      <c r="I132" s="6">
        <v>9.3999996185302734</v>
      </c>
      <c r="J132" s="6">
        <v>46.5</v>
      </c>
      <c r="K132" s="6">
        <v>92.599998474121094</v>
      </c>
      <c r="L132" s="6">
        <v>93.5</v>
      </c>
      <c r="M132" s="6">
        <v>61</v>
      </c>
      <c r="N132" s="6">
        <v>21.200000762939453</v>
      </c>
      <c r="O132" s="6">
        <v>33.900001525878906</v>
      </c>
      <c r="P132" s="6">
        <v>89.199996948242188</v>
      </c>
      <c r="Q132" s="6">
        <v>84.099998474121094</v>
      </c>
      <c r="R132" s="6">
        <v>46.799999237060547</v>
      </c>
      <c r="S132" s="6">
        <v>8.3999996185302734</v>
      </c>
      <c r="T132" s="6">
        <v>36.700000762939453</v>
      </c>
      <c r="U132" s="6">
        <v>90.5</v>
      </c>
      <c r="V132" s="6">
        <v>91.199996948242188</v>
      </c>
      <c r="W132" s="6">
        <v>62.900001525878906</v>
      </c>
      <c r="X132" s="6">
        <v>20.5</v>
      </c>
    </row>
    <row r="133" spans="1:24" x14ac:dyDescent="0.3">
      <c r="A133" s="6" t="s">
        <v>189</v>
      </c>
      <c r="B133" s="6" t="s">
        <v>202</v>
      </c>
      <c r="C133" s="6" t="s">
        <v>122</v>
      </c>
      <c r="D133" s="7">
        <v>688</v>
      </c>
      <c r="E133" s="6">
        <v>32</v>
      </c>
      <c r="F133" s="6">
        <v>69.300003051757812</v>
      </c>
      <c r="G133" s="6">
        <v>63.700000762939453</v>
      </c>
      <c r="H133" s="6">
        <v>23.799999237060547</v>
      </c>
      <c r="I133" s="6">
        <v>12.600000381469727</v>
      </c>
      <c r="J133" s="6">
        <v>45</v>
      </c>
      <c r="K133" s="6">
        <v>88.699996948242188</v>
      </c>
      <c r="L133" s="6">
        <v>88.5</v>
      </c>
      <c r="M133" s="6">
        <v>49.5</v>
      </c>
      <c r="N133" s="6">
        <v>23.600000381469727</v>
      </c>
      <c r="O133" s="6">
        <v>23.200000762939453</v>
      </c>
      <c r="P133" s="6">
        <v>72</v>
      </c>
      <c r="Q133" s="6">
        <v>72.300003051757813</v>
      </c>
      <c r="R133" s="6">
        <v>26.100000381469727</v>
      </c>
      <c r="S133" s="6">
        <v>6.6999998092651367</v>
      </c>
      <c r="T133" s="6">
        <v>34.700000762939453</v>
      </c>
      <c r="U133" s="6">
        <v>84.300003051757813</v>
      </c>
      <c r="V133" s="6">
        <v>87.5</v>
      </c>
      <c r="W133" s="6">
        <v>50.700000762939453</v>
      </c>
      <c r="X133" s="6">
        <v>12.199999809265137</v>
      </c>
    </row>
    <row r="134" spans="1:24" x14ac:dyDescent="0.3">
      <c r="A134" s="6" t="s">
        <v>189</v>
      </c>
      <c r="B134" s="6" t="s">
        <v>202</v>
      </c>
      <c r="C134" s="6" t="s">
        <v>123</v>
      </c>
      <c r="D134" s="7">
        <v>705</v>
      </c>
      <c r="E134" s="6">
        <v>36.099998474121094</v>
      </c>
      <c r="F134" s="6">
        <v>92.900001525878906</v>
      </c>
      <c r="G134" s="6">
        <v>80.400001525878906</v>
      </c>
      <c r="H134" s="6">
        <v>15.100000381469727</v>
      </c>
      <c r="I134" s="6">
        <v>5.8000001907348633</v>
      </c>
      <c r="J134" s="6">
        <v>44.599998474121094</v>
      </c>
      <c r="K134" s="6">
        <v>95</v>
      </c>
      <c r="L134" s="6">
        <v>90.800003051757812</v>
      </c>
      <c r="M134" s="6">
        <v>34.5</v>
      </c>
      <c r="N134" s="6">
        <v>10.199999809265137</v>
      </c>
      <c r="O134" s="6">
        <v>30.700000762939453</v>
      </c>
      <c r="P134" s="6">
        <v>87.900001525878906</v>
      </c>
      <c r="Q134" s="6">
        <v>89.699996948242188</v>
      </c>
      <c r="R134" s="6">
        <v>27.100000381469727</v>
      </c>
      <c r="S134" s="6">
        <v>3.9000000953674316</v>
      </c>
      <c r="T134" s="6">
        <v>37.400001525878906</v>
      </c>
      <c r="U134" s="6">
        <v>93</v>
      </c>
      <c r="V134" s="6">
        <v>92</v>
      </c>
      <c r="W134" s="6">
        <v>43.599998474121094</v>
      </c>
      <c r="X134" s="6">
        <v>7.3000001907348633</v>
      </c>
    </row>
    <row r="135" spans="1:24" x14ac:dyDescent="0.3">
      <c r="A135" s="6" t="s">
        <v>189</v>
      </c>
      <c r="B135" s="6" t="s">
        <v>202</v>
      </c>
      <c r="C135" s="6" t="s">
        <v>124</v>
      </c>
      <c r="D135" s="7">
        <v>724</v>
      </c>
      <c r="E135" s="6">
        <v>40.400001525878906</v>
      </c>
      <c r="F135" s="6">
        <v>67.099998474121094</v>
      </c>
      <c r="G135" s="6">
        <v>48.799999237060547</v>
      </c>
      <c r="H135" s="6">
        <v>19.799999237060547</v>
      </c>
      <c r="I135" s="6">
        <v>1.3999999761581421</v>
      </c>
      <c r="J135" s="6">
        <v>49.799999237060547</v>
      </c>
      <c r="K135" s="6">
        <v>92.300003051757813</v>
      </c>
      <c r="L135" s="6">
        <v>93.199996948242188</v>
      </c>
      <c r="M135" s="6">
        <v>55.400001525878906</v>
      </c>
      <c r="N135" s="6">
        <v>3</v>
      </c>
      <c r="O135" s="6">
        <v>34.700000762939453</v>
      </c>
      <c r="P135" s="6">
        <v>85.300003051757813</v>
      </c>
      <c r="Q135" s="6">
        <v>79.5</v>
      </c>
      <c r="R135" s="6">
        <v>45</v>
      </c>
      <c r="S135" s="6">
        <v>1.3999999761581421</v>
      </c>
      <c r="T135" s="6">
        <v>38.299999237060547</v>
      </c>
      <c r="U135" s="6">
        <v>92</v>
      </c>
      <c r="V135" s="6">
        <v>92.699996948242188</v>
      </c>
      <c r="W135" s="6">
        <v>63.700000762939453</v>
      </c>
      <c r="X135" s="6">
        <v>2.4000000953674316</v>
      </c>
    </row>
    <row r="136" spans="1:24" x14ac:dyDescent="0.3">
      <c r="A136" s="6" t="s">
        <v>190</v>
      </c>
      <c r="B136" s="6" t="s">
        <v>190</v>
      </c>
      <c r="C136" s="6" t="s">
        <v>125</v>
      </c>
      <c r="D136" s="7">
        <v>24</v>
      </c>
      <c r="E136" s="6">
        <v>54.299999237060547</v>
      </c>
      <c r="F136" s="6">
        <v>80.800003051757813</v>
      </c>
      <c r="G136" s="6">
        <v>82.5</v>
      </c>
      <c r="H136" s="6">
        <v>67.400001525878906</v>
      </c>
      <c r="I136" s="6">
        <v>43.799999237060547</v>
      </c>
      <c r="J136" s="6">
        <v>54.400001525878906</v>
      </c>
      <c r="K136" s="6">
        <v>89.400001525878906</v>
      </c>
      <c r="L136" s="6">
        <v>91.800003051757813</v>
      </c>
      <c r="M136" s="6">
        <v>78.800003051757813</v>
      </c>
      <c r="N136" s="6">
        <v>54.599998474121094</v>
      </c>
      <c r="O136" s="6">
        <v>49.799999237060547</v>
      </c>
      <c r="P136" s="6">
        <v>74.5</v>
      </c>
      <c r="Q136" s="6">
        <v>75.900001525878906</v>
      </c>
      <c r="R136" s="6">
        <v>62.400001525878906</v>
      </c>
      <c r="S136" s="6">
        <v>39.599998474121094</v>
      </c>
      <c r="T136" s="6">
        <v>55.799999237060547</v>
      </c>
      <c r="U136" s="6">
        <v>91.900001525878906</v>
      </c>
      <c r="V136" s="6">
        <v>94.5</v>
      </c>
      <c r="W136" s="6">
        <v>81.300003051757812</v>
      </c>
      <c r="X136" s="6">
        <v>55.200000762939453</v>
      </c>
    </row>
    <row r="137" spans="1:24" x14ac:dyDescent="0.3">
      <c r="A137" s="6" t="s">
        <v>190</v>
      </c>
      <c r="B137" s="6" t="s">
        <v>190</v>
      </c>
      <c r="C137" s="6" t="s">
        <v>126</v>
      </c>
      <c r="D137" s="7">
        <v>204</v>
      </c>
      <c r="E137" s="6">
        <v>56</v>
      </c>
      <c r="F137" s="6">
        <v>64</v>
      </c>
      <c r="G137" s="6">
        <v>65.900001525878906</v>
      </c>
      <c r="H137" s="6">
        <v>59</v>
      </c>
      <c r="I137" s="6">
        <v>42.400001525878906</v>
      </c>
      <c r="J137" s="6">
        <v>73.900001525878906</v>
      </c>
      <c r="K137" s="6">
        <v>94.800003051757812</v>
      </c>
      <c r="L137" s="6">
        <v>97.099998474121094</v>
      </c>
      <c r="M137" s="6">
        <v>88.5</v>
      </c>
      <c r="N137" s="6">
        <v>81.099998474121094</v>
      </c>
      <c r="O137" s="6">
        <v>57.400001525878906</v>
      </c>
      <c r="P137" s="6">
        <v>75.800003051757813</v>
      </c>
      <c r="Q137" s="6">
        <v>76.900001525878906</v>
      </c>
      <c r="R137" s="6">
        <v>68.099998474121094</v>
      </c>
      <c r="S137" s="6">
        <v>46.900001525878906</v>
      </c>
      <c r="T137" s="6">
        <v>56</v>
      </c>
      <c r="U137" s="6">
        <v>91.300003051757813</v>
      </c>
      <c r="V137" s="6">
        <v>93.699996948242188</v>
      </c>
      <c r="W137" s="6">
        <v>84.300003051757813</v>
      </c>
      <c r="X137" s="6">
        <v>72</v>
      </c>
    </row>
    <row r="138" spans="1:24" x14ac:dyDescent="0.3">
      <c r="A138" s="6" t="s">
        <v>190</v>
      </c>
      <c r="B138" s="6" t="s">
        <v>190</v>
      </c>
      <c r="C138" s="6" t="s">
        <v>127</v>
      </c>
      <c r="D138" s="7">
        <v>72</v>
      </c>
      <c r="E138" s="6">
        <v>56.299999237060547</v>
      </c>
      <c r="F138" s="6">
        <v>83.800003051757813</v>
      </c>
      <c r="G138" s="6">
        <v>79.5</v>
      </c>
      <c r="H138" s="6">
        <v>61.5</v>
      </c>
      <c r="I138" s="6">
        <v>27.799999237060547</v>
      </c>
      <c r="J138" s="6">
        <v>63.099998474121094</v>
      </c>
      <c r="K138" s="6">
        <v>94.199996948242188</v>
      </c>
      <c r="L138" s="6">
        <v>92.300003051757813</v>
      </c>
      <c r="M138" s="6">
        <v>86.099998474121094</v>
      </c>
      <c r="N138" s="6">
        <v>58.900001525878906</v>
      </c>
      <c r="O138" s="6">
        <v>57</v>
      </c>
      <c r="P138" s="6">
        <v>90</v>
      </c>
      <c r="Q138" s="6">
        <v>86.599998474121094</v>
      </c>
      <c r="R138" s="6">
        <v>62.400001525878906</v>
      </c>
      <c r="S138" s="6">
        <v>28</v>
      </c>
      <c r="T138" s="6">
        <v>61.200000762939453</v>
      </c>
      <c r="U138" s="6">
        <v>95.699996948242188</v>
      </c>
      <c r="V138" s="6">
        <v>94.300003051757812</v>
      </c>
      <c r="W138" s="6">
        <v>85.699996948242188</v>
      </c>
      <c r="X138" s="6">
        <v>55.700000762939453</v>
      </c>
    </row>
    <row r="139" spans="1:24" x14ac:dyDescent="0.3">
      <c r="A139" s="6" t="s">
        <v>190</v>
      </c>
      <c r="B139" s="6" t="s">
        <v>190</v>
      </c>
      <c r="C139" s="6" t="s">
        <v>128</v>
      </c>
      <c r="D139" s="7">
        <v>854</v>
      </c>
      <c r="E139" s="6">
        <v>73.900001525878906</v>
      </c>
      <c r="F139" s="6">
        <v>83.300003051757813</v>
      </c>
      <c r="G139" s="6">
        <v>86</v>
      </c>
      <c r="H139" s="6">
        <v>71.400001525878906</v>
      </c>
      <c r="I139" s="6">
        <v>37.5</v>
      </c>
      <c r="J139" s="6">
        <v>83.400001525878906</v>
      </c>
      <c r="K139" s="6">
        <v>97.5</v>
      </c>
      <c r="L139" s="6">
        <v>98.400001525878906</v>
      </c>
      <c r="M139" s="6">
        <v>92.599998474121094</v>
      </c>
      <c r="N139" s="6">
        <v>73.400001525878906</v>
      </c>
      <c r="O139" s="6">
        <v>72</v>
      </c>
      <c r="P139" s="6">
        <v>85</v>
      </c>
      <c r="Q139" s="6">
        <v>86.599998474121094</v>
      </c>
      <c r="R139" s="6">
        <v>70</v>
      </c>
      <c r="S139" s="6">
        <v>33</v>
      </c>
      <c r="T139" s="6">
        <v>80.599998474121094</v>
      </c>
      <c r="U139" s="6">
        <v>97.699996948242188</v>
      </c>
      <c r="V139" s="6">
        <v>98.300003051757813</v>
      </c>
      <c r="W139" s="6">
        <v>92.400001525878906</v>
      </c>
      <c r="X139" s="6">
        <v>70.099998474121094</v>
      </c>
    </row>
    <row r="140" spans="1:24" x14ac:dyDescent="0.3">
      <c r="A140" s="6" t="s">
        <v>190</v>
      </c>
      <c r="B140" s="6" t="s">
        <v>190</v>
      </c>
      <c r="C140" s="6" t="s">
        <v>129</v>
      </c>
      <c r="D140" s="7">
        <v>108</v>
      </c>
      <c r="E140" s="6">
        <v>77.599998474121094</v>
      </c>
      <c r="F140" s="6">
        <v>95.599998474121094</v>
      </c>
      <c r="G140" s="6">
        <v>96.900001525878906</v>
      </c>
      <c r="H140" s="6">
        <v>91.400001525878906</v>
      </c>
      <c r="I140" s="6">
        <v>69.900001525878906</v>
      </c>
      <c r="J140" s="6">
        <v>72.5</v>
      </c>
      <c r="K140" s="6">
        <v>96.800003051757813</v>
      </c>
      <c r="L140" s="6">
        <v>98.199996948242188</v>
      </c>
      <c r="M140" s="6">
        <v>95.300003051757813</v>
      </c>
      <c r="N140" s="6">
        <v>72.900001525878906</v>
      </c>
      <c r="O140" s="6">
        <v>67.800003051757813</v>
      </c>
      <c r="P140" s="6">
        <v>94.400001525878906</v>
      </c>
      <c r="Q140" s="6">
        <v>96.400001525878906</v>
      </c>
      <c r="R140" s="6">
        <v>89.400001525878906</v>
      </c>
      <c r="S140" s="6">
        <v>60.700000762939453</v>
      </c>
      <c r="T140" s="6">
        <v>61.299999237060547</v>
      </c>
      <c r="U140" s="6">
        <v>95.300003051757813</v>
      </c>
      <c r="V140" s="6">
        <v>97.199996948242188</v>
      </c>
      <c r="W140" s="6">
        <v>92.800003051757813</v>
      </c>
      <c r="X140" s="6">
        <v>62.200000762939453</v>
      </c>
    </row>
    <row r="141" spans="1:24" x14ac:dyDescent="0.3">
      <c r="A141" s="6" t="s">
        <v>190</v>
      </c>
      <c r="B141" s="6" t="s">
        <v>190</v>
      </c>
      <c r="C141" s="6" t="s">
        <v>130</v>
      </c>
      <c r="D141" s="7">
        <v>120</v>
      </c>
      <c r="E141" s="6">
        <v>43.299999237060547</v>
      </c>
      <c r="F141" s="6">
        <v>67.400001525878906</v>
      </c>
      <c r="G141" s="6">
        <v>76.400001525878906</v>
      </c>
      <c r="H141" s="6">
        <v>73.900001525878906</v>
      </c>
      <c r="I141" s="6">
        <v>40.099998474121094</v>
      </c>
      <c r="J141" s="6">
        <v>52.200000762939453</v>
      </c>
      <c r="K141" s="6">
        <v>90.099998474121094</v>
      </c>
      <c r="L141" s="6">
        <v>96.599998474121094</v>
      </c>
      <c r="M141" s="6">
        <v>90.599998474121094</v>
      </c>
      <c r="N141" s="6">
        <v>78.099998474121094</v>
      </c>
      <c r="O141" s="6">
        <v>44.400001525878906</v>
      </c>
      <c r="P141" s="6">
        <v>73.699996948242188</v>
      </c>
      <c r="Q141" s="6">
        <v>83</v>
      </c>
      <c r="R141" s="6">
        <v>77.099998474121094</v>
      </c>
      <c r="S141" s="6">
        <v>38.400001525878906</v>
      </c>
      <c r="T141" s="6">
        <v>51</v>
      </c>
      <c r="U141" s="6">
        <v>91.5</v>
      </c>
      <c r="V141" s="6">
        <v>95.900001525878906</v>
      </c>
      <c r="W141" s="6">
        <v>87.400001525878906</v>
      </c>
      <c r="X141" s="6">
        <v>72.699996948242188</v>
      </c>
    </row>
    <row r="142" spans="1:24" x14ac:dyDescent="0.3">
      <c r="A142" s="6" t="s">
        <v>190</v>
      </c>
      <c r="B142" s="6" t="s">
        <v>190</v>
      </c>
      <c r="C142" s="6" t="s">
        <v>219</v>
      </c>
      <c r="D142" s="7">
        <v>132</v>
      </c>
      <c r="E142" s="6">
        <v>46.799999237060547</v>
      </c>
      <c r="F142" s="6">
        <v>55.099998474121094</v>
      </c>
      <c r="G142" s="6">
        <v>48</v>
      </c>
      <c r="H142" s="6">
        <v>27.799999237060547</v>
      </c>
      <c r="I142" s="6">
        <v>11.600000381469727</v>
      </c>
      <c r="J142" s="6">
        <v>77.199996948242188</v>
      </c>
      <c r="K142" s="6">
        <v>96.099998474121094</v>
      </c>
      <c r="L142" s="6">
        <v>94.699996948242188</v>
      </c>
      <c r="M142" s="6">
        <v>87.900001525878906</v>
      </c>
      <c r="N142" s="6">
        <v>57.700000762939453</v>
      </c>
      <c r="O142" s="6">
        <v>47.200000762939453</v>
      </c>
      <c r="P142" s="6">
        <v>67.900001525878906</v>
      </c>
      <c r="Q142" s="6">
        <v>61.299999237060547</v>
      </c>
      <c r="R142" s="6">
        <v>34</v>
      </c>
      <c r="S142" s="6">
        <v>10.100000381469727</v>
      </c>
      <c r="T142" s="6">
        <v>72.300003051757813</v>
      </c>
      <c r="U142" s="6">
        <v>95.400001525878906</v>
      </c>
      <c r="V142" s="6">
        <v>94.099998474121094</v>
      </c>
      <c r="W142" s="6">
        <v>85.800003051757812</v>
      </c>
      <c r="X142" s="6">
        <v>41.200000762939453</v>
      </c>
    </row>
    <row r="143" spans="1:24" x14ac:dyDescent="0.3">
      <c r="A143" s="6" t="s">
        <v>190</v>
      </c>
      <c r="B143" s="6" t="s">
        <v>190</v>
      </c>
      <c r="C143" s="6" t="s">
        <v>131</v>
      </c>
      <c r="D143" s="7">
        <v>140</v>
      </c>
      <c r="E143" s="6">
        <v>57.599998474121094</v>
      </c>
      <c r="F143" s="6">
        <v>71.699996948242188</v>
      </c>
      <c r="G143" s="6">
        <v>81.900001525878906</v>
      </c>
      <c r="H143" s="6">
        <v>81.699996948242188</v>
      </c>
      <c r="I143" s="6">
        <v>66.300003051757813</v>
      </c>
      <c r="J143" s="6">
        <v>70.400001525878906</v>
      </c>
      <c r="K143" s="6">
        <v>95.900001525878906</v>
      </c>
      <c r="L143" s="6">
        <v>97.800003051757813</v>
      </c>
      <c r="M143" s="6">
        <v>92.699996948242188</v>
      </c>
      <c r="N143" s="6">
        <v>81.699996948242188</v>
      </c>
      <c r="O143" s="6">
        <v>56.900001525878906</v>
      </c>
      <c r="P143" s="6">
        <v>77.099998474121094</v>
      </c>
      <c r="Q143" s="6">
        <v>86.5</v>
      </c>
      <c r="R143" s="6">
        <v>83.699996948242187</v>
      </c>
      <c r="S143" s="6">
        <v>66.900001525878906</v>
      </c>
      <c r="T143" s="6">
        <v>67.800003051757813</v>
      </c>
      <c r="U143" s="6">
        <v>95.199996948242188</v>
      </c>
      <c r="V143" s="6">
        <v>97.400001525878906</v>
      </c>
      <c r="W143" s="6">
        <v>91.199996948242188</v>
      </c>
      <c r="X143" s="6">
        <v>77.699996948242188</v>
      </c>
    </row>
    <row r="144" spans="1:24" x14ac:dyDescent="0.3">
      <c r="A144" s="6" t="s">
        <v>190</v>
      </c>
      <c r="B144" s="6" t="s">
        <v>190</v>
      </c>
      <c r="C144" s="6" t="s">
        <v>132</v>
      </c>
      <c r="D144" s="7">
        <v>148</v>
      </c>
      <c r="E144" s="6">
        <v>56.900001525878906</v>
      </c>
      <c r="F144" s="6">
        <v>66.5</v>
      </c>
      <c r="G144" s="6">
        <v>72.800003051757812</v>
      </c>
      <c r="H144" s="6">
        <v>71.699996948242188</v>
      </c>
      <c r="I144" s="6">
        <v>55.700000762939453</v>
      </c>
      <c r="J144" s="6">
        <v>56.799999237060547</v>
      </c>
      <c r="K144" s="6">
        <v>91.5</v>
      </c>
      <c r="L144" s="6">
        <v>97.099998474121094</v>
      </c>
      <c r="M144" s="6">
        <v>94.5</v>
      </c>
      <c r="N144" s="6">
        <v>85</v>
      </c>
      <c r="O144" s="6">
        <v>56</v>
      </c>
      <c r="P144" s="6">
        <v>67.400001525878906</v>
      </c>
      <c r="Q144" s="6">
        <v>73.5</v>
      </c>
      <c r="R144" s="6">
        <v>70.400001525878906</v>
      </c>
      <c r="S144" s="6">
        <v>52.400001525878906</v>
      </c>
      <c r="T144" s="6">
        <v>56.700000762939453</v>
      </c>
      <c r="U144" s="6">
        <v>92.5</v>
      </c>
      <c r="V144" s="6">
        <v>97.300003051757813</v>
      </c>
      <c r="W144" s="6">
        <v>94.400001525878906</v>
      </c>
      <c r="X144" s="6">
        <v>79.5</v>
      </c>
    </row>
    <row r="145" spans="1:24" x14ac:dyDescent="0.3">
      <c r="A145" s="6" t="s">
        <v>190</v>
      </c>
      <c r="B145" s="6" t="s">
        <v>190</v>
      </c>
      <c r="C145" s="6" t="s">
        <v>133</v>
      </c>
      <c r="D145" s="7">
        <v>174</v>
      </c>
      <c r="E145" s="6">
        <v>23.899999618530273</v>
      </c>
      <c r="F145" s="6">
        <v>31.5</v>
      </c>
      <c r="G145" s="6">
        <v>34.400001525878906</v>
      </c>
      <c r="H145" s="6">
        <v>30.100000381469727</v>
      </c>
      <c r="I145" s="6">
        <v>21.299999237060547</v>
      </c>
      <c r="J145" s="6">
        <v>56.099998474121094</v>
      </c>
      <c r="K145" s="6">
        <v>93.800003051757813</v>
      </c>
      <c r="L145" s="6">
        <v>96.099998474121094</v>
      </c>
      <c r="M145" s="6">
        <v>93.199996948242188</v>
      </c>
      <c r="N145" s="6">
        <v>76.699996948242188</v>
      </c>
      <c r="O145" s="6">
        <v>24.5</v>
      </c>
      <c r="P145" s="6">
        <v>39</v>
      </c>
      <c r="Q145" s="6">
        <v>44.900001525878906</v>
      </c>
      <c r="R145" s="6">
        <v>37.099998474121094</v>
      </c>
      <c r="S145" s="6">
        <v>22.600000381469727</v>
      </c>
      <c r="T145" s="6">
        <v>53.099998474121094</v>
      </c>
      <c r="U145" s="6">
        <v>93.199996948242188</v>
      </c>
      <c r="V145" s="6">
        <v>95.5</v>
      </c>
      <c r="W145" s="6">
        <v>92.099998474121094</v>
      </c>
      <c r="X145" s="6">
        <v>71.400001525878906</v>
      </c>
    </row>
    <row r="146" spans="1:24" x14ac:dyDescent="0.3">
      <c r="A146" s="6" t="s">
        <v>190</v>
      </c>
      <c r="B146" s="6" t="s">
        <v>190</v>
      </c>
      <c r="C146" s="6" t="s">
        <v>134</v>
      </c>
      <c r="D146" s="7">
        <v>178</v>
      </c>
      <c r="E146" s="6">
        <v>44.700000762939453</v>
      </c>
      <c r="F146" s="6">
        <v>69.400001525878906</v>
      </c>
      <c r="G146" s="6">
        <v>79</v>
      </c>
      <c r="H146" s="6">
        <v>74.5</v>
      </c>
      <c r="I146" s="6">
        <v>50.900001525878906</v>
      </c>
      <c r="J146" s="6">
        <v>45.799999237060547</v>
      </c>
      <c r="K146" s="6">
        <v>89.5</v>
      </c>
      <c r="L146" s="6">
        <v>95.300003051757813</v>
      </c>
      <c r="M146" s="6">
        <v>69.800003051757812</v>
      </c>
      <c r="N146" s="6">
        <v>56</v>
      </c>
      <c r="O146" s="6">
        <v>44.400001525878906</v>
      </c>
      <c r="P146" s="6">
        <v>81.599998474121094</v>
      </c>
      <c r="Q146" s="6">
        <v>86.699996948242188</v>
      </c>
      <c r="R146" s="6">
        <v>73.800003051757812</v>
      </c>
      <c r="S146" s="6">
        <v>47.799999237060547</v>
      </c>
      <c r="T146" s="6">
        <v>44.799999237060547</v>
      </c>
      <c r="U146" s="6">
        <v>89.199996948242188</v>
      </c>
      <c r="V146" s="6">
        <v>94</v>
      </c>
      <c r="W146" s="6">
        <v>71.300003051757813</v>
      </c>
      <c r="X146" s="6">
        <v>53.900001525878906</v>
      </c>
    </row>
    <row r="147" spans="1:24" x14ac:dyDescent="0.3">
      <c r="A147" s="6" t="s">
        <v>190</v>
      </c>
      <c r="B147" s="6" t="s">
        <v>190</v>
      </c>
      <c r="C147" s="6" t="s">
        <v>220</v>
      </c>
      <c r="D147" s="7">
        <v>180</v>
      </c>
      <c r="E147" s="6">
        <v>51</v>
      </c>
      <c r="F147" s="6">
        <v>79.800003051757813</v>
      </c>
      <c r="G147" s="6">
        <v>84.400001525878906</v>
      </c>
      <c r="H147" s="6">
        <v>78.5</v>
      </c>
      <c r="I147" s="6">
        <v>54.900001525878906</v>
      </c>
      <c r="J147" s="6">
        <v>41.700000762939453</v>
      </c>
      <c r="K147" s="6">
        <v>91.099998474121094</v>
      </c>
      <c r="L147" s="6">
        <v>97.300003051757813</v>
      </c>
      <c r="M147" s="6">
        <v>92.199996948242187</v>
      </c>
      <c r="N147" s="6">
        <v>72.900001525878906</v>
      </c>
      <c r="O147" s="6">
        <v>48.400001525878906</v>
      </c>
      <c r="P147" s="6">
        <v>83.300003051757813</v>
      </c>
      <c r="Q147" s="6">
        <v>88.300003051757813</v>
      </c>
      <c r="R147" s="6">
        <v>81.699996948242188</v>
      </c>
      <c r="S147" s="6">
        <v>57.5</v>
      </c>
      <c r="T147" s="6">
        <v>42.099998474121094</v>
      </c>
      <c r="U147" s="6">
        <v>90.199996948242188</v>
      </c>
      <c r="V147" s="6">
        <v>96.5</v>
      </c>
      <c r="W147" s="6">
        <v>90.199996948242188</v>
      </c>
      <c r="X147" s="6">
        <v>68.400001525878906</v>
      </c>
    </row>
    <row r="148" spans="1:24" x14ac:dyDescent="0.3">
      <c r="A148" s="6" t="s">
        <v>190</v>
      </c>
      <c r="B148" s="6" t="s">
        <v>190</v>
      </c>
      <c r="C148" s="6" t="s">
        <v>135</v>
      </c>
      <c r="D148" s="7">
        <v>384</v>
      </c>
      <c r="E148" s="6">
        <v>39.5</v>
      </c>
      <c r="F148" s="6">
        <v>49.700000762939453</v>
      </c>
      <c r="G148" s="6">
        <v>54.5</v>
      </c>
      <c r="H148" s="6">
        <v>49.700000762939453</v>
      </c>
      <c r="I148" s="6">
        <v>32.400001525878906</v>
      </c>
      <c r="J148" s="6">
        <v>66</v>
      </c>
      <c r="K148" s="6">
        <v>93.900001525878906</v>
      </c>
      <c r="L148" s="6">
        <v>96.900001525878906</v>
      </c>
      <c r="M148" s="6">
        <v>89.400001525878906</v>
      </c>
      <c r="N148" s="6">
        <v>76.199996948242188</v>
      </c>
      <c r="O148" s="6">
        <v>40.5</v>
      </c>
      <c r="P148" s="6">
        <v>57.700000762939453</v>
      </c>
      <c r="Q148" s="6">
        <v>63.599998474121094</v>
      </c>
      <c r="R148" s="6">
        <v>56.700000762939453</v>
      </c>
      <c r="S148" s="6">
        <v>37.900001525878906</v>
      </c>
      <c r="T148" s="6">
        <v>61.200000762939453</v>
      </c>
      <c r="U148" s="6">
        <v>92.400001525878906</v>
      </c>
      <c r="V148" s="6">
        <v>96.099998474121094</v>
      </c>
      <c r="W148" s="6">
        <v>85.800003051757812</v>
      </c>
      <c r="X148" s="6">
        <v>71.900001525878906</v>
      </c>
    </row>
    <row r="149" spans="1:24" x14ac:dyDescent="0.3">
      <c r="A149" s="6" t="s">
        <v>190</v>
      </c>
      <c r="B149" s="6" t="s">
        <v>190</v>
      </c>
      <c r="C149" s="6" t="s">
        <v>136</v>
      </c>
      <c r="D149" s="7">
        <v>262</v>
      </c>
      <c r="E149" s="6">
        <v>41.400001525878906</v>
      </c>
      <c r="F149" s="6">
        <v>27.600000381469727</v>
      </c>
      <c r="G149" s="6">
        <v>26</v>
      </c>
      <c r="H149" s="6">
        <v>9.1000003814697266</v>
      </c>
      <c r="I149" s="6">
        <v>3.2999999523162842</v>
      </c>
      <c r="J149" s="6">
        <v>50.5</v>
      </c>
      <c r="K149" s="6">
        <v>81.199996948242188</v>
      </c>
      <c r="L149" s="6">
        <v>81.400001525878906</v>
      </c>
      <c r="M149" s="6">
        <v>54.900001525878906</v>
      </c>
      <c r="N149" s="6">
        <v>22.100000381469727</v>
      </c>
      <c r="O149" s="6">
        <v>40.900001525878906</v>
      </c>
      <c r="P149" s="6">
        <v>40.299999237060547</v>
      </c>
      <c r="Q149" s="6">
        <v>39.700000762939453</v>
      </c>
      <c r="R149" s="6">
        <v>16.600000381469727</v>
      </c>
      <c r="S149" s="6">
        <v>4.5</v>
      </c>
      <c r="T149" s="6">
        <v>48.700000762939453</v>
      </c>
      <c r="U149" s="6">
        <v>84.300003051757813</v>
      </c>
      <c r="V149" s="6">
        <v>84.900001525878906</v>
      </c>
      <c r="W149" s="6">
        <v>58</v>
      </c>
      <c r="X149" s="6">
        <v>19.200000762939453</v>
      </c>
    </row>
    <row r="150" spans="1:24" x14ac:dyDescent="0.3">
      <c r="A150" s="6" t="s">
        <v>190</v>
      </c>
      <c r="B150" s="6" t="s">
        <v>190</v>
      </c>
      <c r="C150" s="6" t="s">
        <v>137</v>
      </c>
      <c r="D150" s="7">
        <v>226</v>
      </c>
      <c r="E150" s="6">
        <v>65.099998474121094</v>
      </c>
      <c r="F150" s="6">
        <v>89</v>
      </c>
      <c r="G150" s="6">
        <v>91.800003051757813</v>
      </c>
      <c r="H150" s="6">
        <v>82.800003051757813</v>
      </c>
      <c r="I150" s="6">
        <v>52.099998474121094</v>
      </c>
      <c r="J150" s="6">
        <v>90.5</v>
      </c>
      <c r="K150" s="6">
        <v>97.5</v>
      </c>
      <c r="L150" s="6">
        <v>97.5</v>
      </c>
      <c r="M150" s="6">
        <v>95.599998474121094</v>
      </c>
      <c r="N150" s="6">
        <v>58.700000762939453</v>
      </c>
      <c r="O150" s="6">
        <v>63.900001525878906</v>
      </c>
      <c r="P150" s="6">
        <v>91.300003051757813</v>
      </c>
      <c r="Q150" s="6">
        <v>93.199996948242188</v>
      </c>
      <c r="R150" s="6">
        <v>85</v>
      </c>
      <c r="S150" s="6">
        <v>51.799999237060547</v>
      </c>
      <c r="T150" s="6">
        <v>87.900001525878906</v>
      </c>
      <c r="U150" s="6">
        <v>97.099998474121094</v>
      </c>
      <c r="V150" s="6">
        <v>97.099998474121094</v>
      </c>
      <c r="W150" s="6">
        <v>95.099998474121094</v>
      </c>
      <c r="X150" s="6">
        <v>55.099998474121094</v>
      </c>
    </row>
    <row r="151" spans="1:24" x14ac:dyDescent="0.3">
      <c r="A151" s="6" t="s">
        <v>190</v>
      </c>
      <c r="B151" s="6" t="s">
        <v>190</v>
      </c>
      <c r="C151" s="6" t="s">
        <v>138</v>
      </c>
      <c r="D151" s="7">
        <v>232</v>
      </c>
      <c r="E151" s="6">
        <v>75.300003051757813</v>
      </c>
      <c r="F151" s="6">
        <v>79.699996948242187</v>
      </c>
      <c r="G151" s="6">
        <v>72.900001525878906</v>
      </c>
      <c r="H151" s="6">
        <v>56.599998474121094</v>
      </c>
      <c r="I151" s="6">
        <v>29.600000381469727</v>
      </c>
      <c r="J151" s="6">
        <v>84.099998474121094</v>
      </c>
      <c r="K151" s="6">
        <v>98.199996948242188</v>
      </c>
      <c r="L151" s="6">
        <v>98.400001525878906</v>
      </c>
      <c r="M151" s="6">
        <v>95.199996948242188</v>
      </c>
      <c r="N151" s="6">
        <v>74.400001525878906</v>
      </c>
      <c r="O151" s="6">
        <v>74.199996948242188</v>
      </c>
      <c r="P151" s="6">
        <v>89.199996948242188</v>
      </c>
      <c r="Q151" s="6">
        <v>87.900001525878906</v>
      </c>
      <c r="R151" s="6">
        <v>69.300003051757812</v>
      </c>
      <c r="S151" s="6">
        <v>34.900001525878906</v>
      </c>
      <c r="T151" s="6">
        <v>80.199996948242188</v>
      </c>
      <c r="U151" s="6">
        <v>96.900001525878906</v>
      </c>
      <c r="V151" s="6">
        <v>97.300003051757813</v>
      </c>
      <c r="W151" s="6">
        <v>92.099998474121094</v>
      </c>
      <c r="X151" s="6">
        <v>65.300003051757812</v>
      </c>
    </row>
    <row r="152" spans="1:24" x14ac:dyDescent="0.3">
      <c r="A152" s="6" t="s">
        <v>190</v>
      </c>
      <c r="B152" s="6" t="s">
        <v>190</v>
      </c>
      <c r="C152" s="6" t="s">
        <v>139</v>
      </c>
      <c r="D152" s="7">
        <v>231</v>
      </c>
      <c r="E152" s="6">
        <v>73.699996948242188</v>
      </c>
      <c r="F152" s="6">
        <v>80.699996948242188</v>
      </c>
      <c r="G152" s="6">
        <v>75.699996948242188</v>
      </c>
      <c r="H152" s="6">
        <v>55.5</v>
      </c>
      <c r="I152" s="6">
        <v>28</v>
      </c>
      <c r="J152" s="6">
        <v>83.900001525878906</v>
      </c>
      <c r="K152" s="6">
        <v>97.800003051757813</v>
      </c>
      <c r="L152" s="6">
        <v>97.300003051757813</v>
      </c>
      <c r="M152" s="6">
        <v>91.300003051757813</v>
      </c>
      <c r="N152" s="6">
        <v>65.300003051757812</v>
      </c>
      <c r="O152" s="6">
        <v>74.099998474121094</v>
      </c>
      <c r="P152" s="6">
        <v>88</v>
      </c>
      <c r="Q152" s="6">
        <v>86.599998474121094</v>
      </c>
      <c r="R152" s="6">
        <v>70.800003051757813</v>
      </c>
      <c r="S152" s="6">
        <v>37.599998474121094</v>
      </c>
      <c r="T152" s="6">
        <v>79.099998474121094</v>
      </c>
      <c r="U152" s="6">
        <v>97.300003051757813</v>
      </c>
      <c r="V152" s="6">
        <v>98.300003051757813</v>
      </c>
      <c r="W152" s="6">
        <v>95.300003051757813</v>
      </c>
      <c r="X152" s="6">
        <v>73.900001525878906</v>
      </c>
    </row>
    <row r="153" spans="1:24" x14ac:dyDescent="0.3">
      <c r="A153" s="6" t="s">
        <v>190</v>
      </c>
      <c r="B153" s="6" t="s">
        <v>190</v>
      </c>
      <c r="C153" s="6" t="s">
        <v>140</v>
      </c>
      <c r="D153" s="7">
        <v>266</v>
      </c>
      <c r="E153" s="6">
        <v>29.899999618530273</v>
      </c>
      <c r="F153" s="6">
        <v>62.099998474121094</v>
      </c>
      <c r="G153" s="6">
        <v>74.199996948242188</v>
      </c>
      <c r="H153" s="6">
        <v>69</v>
      </c>
      <c r="I153" s="6">
        <v>52.400001525878906</v>
      </c>
      <c r="J153" s="6">
        <v>35.799999237060547</v>
      </c>
      <c r="K153" s="6">
        <v>90.599998474121094</v>
      </c>
      <c r="L153" s="6">
        <v>95.800003051757813</v>
      </c>
      <c r="M153" s="6">
        <v>65.300003051757812</v>
      </c>
      <c r="N153" s="6">
        <v>50.700000762939453</v>
      </c>
      <c r="O153" s="6">
        <v>23.899999618530273</v>
      </c>
      <c r="P153" s="6">
        <v>71.300003051757813</v>
      </c>
      <c r="Q153" s="6">
        <v>83.199996948242187</v>
      </c>
      <c r="R153" s="6">
        <v>61.599998474121094</v>
      </c>
      <c r="S153" s="6">
        <v>42.299999237060547</v>
      </c>
      <c r="T153" s="6">
        <v>27.5</v>
      </c>
      <c r="U153" s="6">
        <v>87.900001525878906</v>
      </c>
      <c r="V153" s="6">
        <v>94.099998474121094</v>
      </c>
      <c r="W153" s="6">
        <v>66</v>
      </c>
      <c r="X153" s="6">
        <v>42.400001525878906</v>
      </c>
    </row>
    <row r="154" spans="1:24" x14ac:dyDescent="0.3">
      <c r="A154" s="6" t="s">
        <v>190</v>
      </c>
      <c r="B154" s="6" t="s">
        <v>190</v>
      </c>
      <c r="C154" s="6" t="s">
        <v>141</v>
      </c>
      <c r="D154" s="7">
        <v>270</v>
      </c>
      <c r="E154" s="6">
        <v>64.900001525878906</v>
      </c>
      <c r="F154" s="6">
        <v>72</v>
      </c>
      <c r="G154" s="6">
        <v>76.199996948242188</v>
      </c>
      <c r="H154" s="6">
        <v>73</v>
      </c>
      <c r="I154" s="6">
        <v>62.099998474121094</v>
      </c>
      <c r="J154" s="6">
        <v>67.400001525878906</v>
      </c>
      <c r="K154" s="6">
        <v>93.800003051757813</v>
      </c>
      <c r="L154" s="6">
        <v>95.800003051757813</v>
      </c>
      <c r="M154" s="6">
        <v>94.300003051757812</v>
      </c>
      <c r="N154" s="6">
        <v>88.199996948242188</v>
      </c>
      <c r="O154" s="6">
        <v>63.599998474121094</v>
      </c>
      <c r="P154" s="6">
        <v>77.199996948242188</v>
      </c>
      <c r="Q154" s="6">
        <v>80.099998474121094</v>
      </c>
      <c r="R154" s="6">
        <v>73.400001525878906</v>
      </c>
      <c r="S154" s="6">
        <v>58.900001525878906</v>
      </c>
      <c r="T154" s="6">
        <v>64.099998474121094</v>
      </c>
      <c r="U154" s="6">
        <v>93.699996948242188</v>
      </c>
      <c r="V154" s="6">
        <v>95.699996948242188</v>
      </c>
      <c r="W154" s="6">
        <v>93.800003051757813</v>
      </c>
      <c r="X154" s="6">
        <v>85.300003051757813</v>
      </c>
    </row>
    <row r="155" spans="1:24" x14ac:dyDescent="0.3">
      <c r="A155" s="6" t="s">
        <v>190</v>
      </c>
      <c r="B155" s="6" t="s">
        <v>190</v>
      </c>
      <c r="C155" s="6" t="s">
        <v>142</v>
      </c>
      <c r="D155" s="7">
        <v>288</v>
      </c>
      <c r="E155" s="6">
        <v>54.200000762939453</v>
      </c>
      <c r="F155" s="6">
        <v>81.599998474121094</v>
      </c>
      <c r="G155" s="6">
        <v>85.800003051757812</v>
      </c>
      <c r="H155" s="6">
        <v>76.800003051757813</v>
      </c>
      <c r="I155" s="6">
        <v>49.400001525878906</v>
      </c>
      <c r="J155" s="6">
        <v>46.5</v>
      </c>
      <c r="K155" s="6">
        <v>88.900001525878906</v>
      </c>
      <c r="L155" s="6">
        <v>94.400001525878906</v>
      </c>
      <c r="M155" s="6">
        <v>86.699996948242188</v>
      </c>
      <c r="N155" s="6">
        <v>66.199996948242187</v>
      </c>
      <c r="O155" s="6">
        <v>38.200000762939453</v>
      </c>
      <c r="P155" s="6">
        <v>83.5</v>
      </c>
      <c r="Q155" s="6">
        <v>85.099998474121094</v>
      </c>
      <c r="R155" s="6">
        <v>82.099998474121094</v>
      </c>
      <c r="S155" s="6">
        <v>43.200000762939453</v>
      </c>
      <c r="T155" s="6">
        <v>38.700000762939453</v>
      </c>
      <c r="U155" s="6">
        <v>89.5</v>
      </c>
      <c r="V155" s="6">
        <v>91.599998474121094</v>
      </c>
      <c r="W155" s="6">
        <v>89.300003051757813</v>
      </c>
      <c r="X155" s="6">
        <v>60</v>
      </c>
    </row>
    <row r="156" spans="1:24" x14ac:dyDescent="0.3">
      <c r="A156" s="6" t="s">
        <v>190</v>
      </c>
      <c r="B156" s="6" t="s">
        <v>190</v>
      </c>
      <c r="C156" s="6" t="s">
        <v>143</v>
      </c>
      <c r="D156" s="7">
        <v>324</v>
      </c>
      <c r="E156" s="6">
        <v>50.200000762939453</v>
      </c>
      <c r="F156" s="6">
        <v>74.699996948242187</v>
      </c>
      <c r="G156" s="6">
        <v>76.099998474121094</v>
      </c>
      <c r="H156" s="6">
        <v>62.200000762939453</v>
      </c>
      <c r="I156" s="6">
        <v>40.400001525878906</v>
      </c>
      <c r="J156" s="6">
        <v>56.599998474121094</v>
      </c>
      <c r="K156" s="6">
        <v>92.900001525878906</v>
      </c>
      <c r="L156" s="6">
        <v>95.400001525878906</v>
      </c>
      <c r="M156" s="6">
        <v>81.800003051757812</v>
      </c>
      <c r="N156" s="6">
        <v>56.700000762939453</v>
      </c>
      <c r="O156" s="6">
        <v>52</v>
      </c>
      <c r="P156" s="6">
        <v>76.900001525878906</v>
      </c>
      <c r="Q156" s="6">
        <v>78.300003051757812</v>
      </c>
      <c r="R156" s="6">
        <v>63.700000762939453</v>
      </c>
      <c r="S156" s="6">
        <v>40.599998474121094</v>
      </c>
      <c r="T156" s="6">
        <v>56.900001525878906</v>
      </c>
      <c r="U156" s="6">
        <v>92.900001525878906</v>
      </c>
      <c r="V156" s="6">
        <v>95.400001525878906</v>
      </c>
      <c r="W156" s="6">
        <v>81.900001525878906</v>
      </c>
      <c r="X156" s="6">
        <v>55.900001525878906</v>
      </c>
    </row>
    <row r="157" spans="1:24" x14ac:dyDescent="0.3">
      <c r="A157" s="6" t="s">
        <v>190</v>
      </c>
      <c r="B157" s="6" t="s">
        <v>190</v>
      </c>
      <c r="C157" s="6" t="s">
        <v>144</v>
      </c>
      <c r="D157" s="7">
        <v>624</v>
      </c>
      <c r="E157" s="6">
        <v>48.400001525878906</v>
      </c>
      <c r="F157" s="6">
        <v>70.300003051757813</v>
      </c>
      <c r="G157" s="6">
        <v>71.400001525878906</v>
      </c>
      <c r="H157" s="6">
        <v>58.200000762939453</v>
      </c>
      <c r="I157" s="6">
        <v>37.900001525878906</v>
      </c>
      <c r="J157" s="6">
        <v>58.900001525878906</v>
      </c>
      <c r="K157" s="6">
        <v>94</v>
      </c>
      <c r="L157" s="6">
        <v>96.300003051757813</v>
      </c>
      <c r="M157" s="6">
        <v>82.400001525878906</v>
      </c>
      <c r="N157" s="6">
        <v>57.200000762939453</v>
      </c>
      <c r="O157" s="6">
        <v>53.900001525878906</v>
      </c>
      <c r="P157" s="6">
        <v>79.599998474121094</v>
      </c>
      <c r="Q157" s="6">
        <v>81.199996948242188</v>
      </c>
      <c r="R157" s="6">
        <v>65.699996948242188</v>
      </c>
      <c r="S157" s="6">
        <v>42.400001525878906</v>
      </c>
      <c r="T157" s="6">
        <v>56.900001525878906</v>
      </c>
      <c r="U157" s="6">
        <v>92.599998474121094</v>
      </c>
      <c r="V157" s="6">
        <v>95.199996948242188</v>
      </c>
      <c r="W157" s="6">
        <v>81.099998474121094</v>
      </c>
      <c r="X157" s="6">
        <v>55.900001525878906</v>
      </c>
    </row>
    <row r="158" spans="1:24" x14ac:dyDescent="0.3">
      <c r="A158" s="6" t="s">
        <v>190</v>
      </c>
      <c r="B158" s="6" t="s">
        <v>190</v>
      </c>
      <c r="C158" s="6" t="s">
        <v>145</v>
      </c>
      <c r="D158" s="7">
        <v>404</v>
      </c>
      <c r="E158" s="6">
        <v>48.099998474121094</v>
      </c>
      <c r="F158" s="6">
        <v>77.599998474121094</v>
      </c>
      <c r="G158" s="6">
        <v>81.599998474121094</v>
      </c>
      <c r="H158" s="6">
        <v>78.400001525878906</v>
      </c>
      <c r="I158" s="6">
        <v>65.400001525878906</v>
      </c>
      <c r="J158" s="6">
        <v>52.900001525878906</v>
      </c>
      <c r="K158" s="6">
        <v>93.599998474121094</v>
      </c>
      <c r="L158" s="6">
        <v>94.599998474121094</v>
      </c>
      <c r="M158" s="6">
        <v>91.800003051757813</v>
      </c>
      <c r="N158" s="6">
        <v>79.599998474121094</v>
      </c>
      <c r="O158" s="6">
        <v>35.700000762939453</v>
      </c>
      <c r="P158" s="6">
        <v>73.300003051757812</v>
      </c>
      <c r="Q158" s="6">
        <v>83.099998474121094</v>
      </c>
      <c r="R158" s="6">
        <v>75.099998474121094</v>
      </c>
      <c r="S158" s="6">
        <v>50</v>
      </c>
      <c r="T158" s="6">
        <v>43.299999237060547</v>
      </c>
      <c r="U158" s="6">
        <v>88.300003051757813</v>
      </c>
      <c r="V158" s="6">
        <v>91.300003051757813</v>
      </c>
      <c r="W158" s="6">
        <v>86.099998474121094</v>
      </c>
      <c r="X158" s="6">
        <v>61.5</v>
      </c>
    </row>
    <row r="159" spans="1:24" x14ac:dyDescent="0.3">
      <c r="A159" s="6" t="s">
        <v>190</v>
      </c>
      <c r="B159" s="6" t="s">
        <v>190</v>
      </c>
      <c r="C159" s="6" t="s">
        <v>146</v>
      </c>
      <c r="D159" s="7">
        <v>426</v>
      </c>
      <c r="E159" s="6">
        <v>59.799999237060547</v>
      </c>
      <c r="F159" s="6">
        <v>75.300003051757813</v>
      </c>
      <c r="G159" s="6">
        <v>76.400001525878906</v>
      </c>
      <c r="H159" s="6">
        <v>64.099998474121094</v>
      </c>
      <c r="I159" s="6">
        <v>52.900001525878906</v>
      </c>
      <c r="J159" s="6">
        <v>73.099998474121094</v>
      </c>
      <c r="K159" s="6">
        <v>88.300003051757813</v>
      </c>
      <c r="L159" s="6">
        <v>95.199996948242188</v>
      </c>
      <c r="M159" s="6">
        <v>84.900001525878906</v>
      </c>
      <c r="N159" s="6">
        <v>71.5</v>
      </c>
      <c r="O159" s="6">
        <v>37.200000762939453</v>
      </c>
      <c r="P159" s="6">
        <v>75.900001525878906</v>
      </c>
      <c r="Q159" s="6">
        <v>76.5</v>
      </c>
      <c r="R159" s="6">
        <v>65.599998474121094</v>
      </c>
      <c r="S159" s="6">
        <v>42.900001525878906</v>
      </c>
      <c r="T159" s="6">
        <v>52</v>
      </c>
      <c r="U159" s="6">
        <v>89.300003051757813</v>
      </c>
      <c r="V159" s="6">
        <v>92.300003051757813</v>
      </c>
      <c r="W159" s="6">
        <v>83.5</v>
      </c>
      <c r="X159" s="6">
        <v>52.299999237060547</v>
      </c>
    </row>
    <row r="160" spans="1:24" x14ac:dyDescent="0.3">
      <c r="A160" s="6" t="s">
        <v>190</v>
      </c>
      <c r="B160" s="6" t="s">
        <v>190</v>
      </c>
      <c r="C160" s="6" t="s">
        <v>147</v>
      </c>
      <c r="D160" s="7">
        <v>430</v>
      </c>
      <c r="E160" s="6">
        <v>34.599998474121094</v>
      </c>
      <c r="F160" s="6">
        <v>68.099998474121094</v>
      </c>
      <c r="G160" s="6">
        <v>77.699996948242188</v>
      </c>
      <c r="H160" s="6">
        <v>66.400001525878906</v>
      </c>
      <c r="I160" s="6">
        <v>41.099998474121094</v>
      </c>
      <c r="J160" s="6">
        <v>36.5</v>
      </c>
      <c r="K160" s="6">
        <v>72.699996948242188</v>
      </c>
      <c r="L160" s="6">
        <v>86.699996948242188</v>
      </c>
      <c r="M160" s="6">
        <v>73.300003051757812</v>
      </c>
      <c r="N160" s="6">
        <v>61.599998474121094</v>
      </c>
      <c r="O160" s="6">
        <v>34.599998474121094</v>
      </c>
      <c r="P160" s="6">
        <v>69.599998474121094</v>
      </c>
      <c r="Q160" s="6">
        <v>77.5</v>
      </c>
      <c r="R160" s="6">
        <v>64.800003051757812</v>
      </c>
      <c r="S160" s="6">
        <v>38.099998474121094</v>
      </c>
      <c r="T160" s="6">
        <v>35.5</v>
      </c>
      <c r="U160" s="6">
        <v>75.5</v>
      </c>
      <c r="V160" s="6">
        <v>88.199996948242188</v>
      </c>
      <c r="W160" s="6">
        <v>75</v>
      </c>
      <c r="X160" s="6">
        <v>60.799999237060547</v>
      </c>
    </row>
    <row r="161" spans="1:24" x14ac:dyDescent="0.3">
      <c r="A161" s="6" t="s">
        <v>190</v>
      </c>
      <c r="B161" s="6" t="s">
        <v>190</v>
      </c>
      <c r="C161" s="6" t="s">
        <v>148</v>
      </c>
      <c r="D161" s="7">
        <v>450</v>
      </c>
      <c r="E161" s="6">
        <v>73.5</v>
      </c>
      <c r="F161" s="6">
        <v>91.900001525878906</v>
      </c>
      <c r="G161" s="6">
        <v>93.400001525878906</v>
      </c>
      <c r="H161" s="6">
        <v>96.300003051757813</v>
      </c>
      <c r="I161" s="6">
        <v>53.099998474121094</v>
      </c>
      <c r="J161" s="6">
        <v>74.400001525878906</v>
      </c>
      <c r="K161" s="6">
        <v>98.400001525878906</v>
      </c>
      <c r="L161" s="6">
        <v>99.5</v>
      </c>
      <c r="M161" s="6">
        <v>98.099998474121094</v>
      </c>
      <c r="N161" s="6">
        <v>75.699996948242188</v>
      </c>
      <c r="O161" s="6">
        <v>78.199996948242188</v>
      </c>
      <c r="P161" s="6">
        <v>95</v>
      </c>
      <c r="Q161" s="6">
        <v>95.199996948242188</v>
      </c>
      <c r="R161" s="6">
        <v>86.5</v>
      </c>
      <c r="S161" s="6">
        <v>57.599998474121094</v>
      </c>
      <c r="T161" s="6">
        <v>79.400001525878906</v>
      </c>
      <c r="U161" s="6">
        <v>98.599998474121094</v>
      </c>
      <c r="V161" s="6">
        <v>98.900001525878906</v>
      </c>
      <c r="W161" s="6">
        <v>95.300003051757813</v>
      </c>
      <c r="X161" s="6">
        <v>73.699996948242188</v>
      </c>
    </row>
    <row r="162" spans="1:24" x14ac:dyDescent="0.3">
      <c r="A162" s="6" t="s">
        <v>190</v>
      </c>
      <c r="B162" s="6" t="s">
        <v>190</v>
      </c>
      <c r="C162" s="6" t="s">
        <v>149</v>
      </c>
      <c r="D162" s="7">
        <v>454</v>
      </c>
      <c r="E162" s="6">
        <v>58.200000762939453</v>
      </c>
      <c r="F162" s="6">
        <v>82.199996948242188</v>
      </c>
      <c r="G162" s="6">
        <v>88.099998474121094</v>
      </c>
      <c r="H162" s="6">
        <v>89.900001525878906</v>
      </c>
      <c r="I162" s="6">
        <v>82</v>
      </c>
      <c r="J162" s="6">
        <v>48.799999237060547</v>
      </c>
      <c r="K162" s="6">
        <v>94.900001525878906</v>
      </c>
      <c r="L162" s="6">
        <v>97.900001525878906</v>
      </c>
      <c r="M162" s="6">
        <v>97.300003051757813</v>
      </c>
      <c r="N162" s="6">
        <v>92.599998474121094</v>
      </c>
      <c r="O162" s="6">
        <v>65</v>
      </c>
      <c r="P162" s="6">
        <v>97.400001525878906</v>
      </c>
      <c r="Q162" s="6">
        <v>97.900001525878906</v>
      </c>
      <c r="R162" s="6">
        <v>95</v>
      </c>
      <c r="S162" s="6">
        <v>86.599998474121094</v>
      </c>
      <c r="T162" s="6">
        <v>54.900001525878906</v>
      </c>
      <c r="U162" s="6">
        <v>97.099998474121094</v>
      </c>
      <c r="V162" s="6">
        <v>99</v>
      </c>
      <c r="W162" s="6">
        <v>98.199996948242188</v>
      </c>
      <c r="X162" s="6">
        <v>94.699996948242188</v>
      </c>
    </row>
    <row r="163" spans="1:24" x14ac:dyDescent="0.3">
      <c r="A163" s="6" t="s">
        <v>190</v>
      </c>
      <c r="B163" s="6" t="s">
        <v>190</v>
      </c>
      <c r="C163" s="6" t="s">
        <v>150</v>
      </c>
      <c r="D163" s="7">
        <v>466</v>
      </c>
      <c r="E163" s="6">
        <v>31</v>
      </c>
      <c r="F163" s="6">
        <v>44.200000762939453</v>
      </c>
      <c r="G163" s="6">
        <v>47.099998474121094</v>
      </c>
      <c r="H163" s="6">
        <v>31.200000762939453</v>
      </c>
      <c r="I163" s="6">
        <v>14.199999809265137</v>
      </c>
      <c r="J163" s="6">
        <v>49.799999237060547</v>
      </c>
      <c r="K163" s="6">
        <v>81.199996948242188</v>
      </c>
      <c r="L163" s="6">
        <v>82.800003051757813</v>
      </c>
      <c r="M163" s="6">
        <v>66.800003051757813</v>
      </c>
      <c r="N163" s="6">
        <v>34.299999237060547</v>
      </c>
      <c r="O163" s="6">
        <v>46.900001525878906</v>
      </c>
      <c r="P163" s="6">
        <v>53.099998474121094</v>
      </c>
      <c r="Q163" s="6">
        <v>57.799999237060547</v>
      </c>
      <c r="R163" s="6">
        <v>49.799999237060547</v>
      </c>
      <c r="S163" s="6">
        <v>32.299999237060547</v>
      </c>
      <c r="T163" s="6">
        <v>68.199996948242188</v>
      </c>
      <c r="U163" s="6">
        <v>89.800003051757812</v>
      </c>
      <c r="V163" s="6">
        <v>93.400001525878906</v>
      </c>
      <c r="W163" s="6">
        <v>82.099998474121094</v>
      </c>
      <c r="X163" s="6">
        <v>70.199996948242188</v>
      </c>
    </row>
    <row r="164" spans="1:24" x14ac:dyDescent="0.3">
      <c r="A164" s="6" t="s">
        <v>190</v>
      </c>
      <c r="B164" s="6" t="s">
        <v>190</v>
      </c>
      <c r="C164" s="6" t="s">
        <v>151</v>
      </c>
      <c r="D164" s="7">
        <v>478</v>
      </c>
      <c r="E164" s="6">
        <v>16</v>
      </c>
      <c r="F164" s="6">
        <v>23.700000762939453</v>
      </c>
      <c r="G164" s="6">
        <v>23.700000762939453</v>
      </c>
      <c r="H164" s="6">
        <v>19</v>
      </c>
      <c r="I164" s="6">
        <v>12.399999618530273</v>
      </c>
      <c r="J164" s="6">
        <v>56.900001525878906</v>
      </c>
      <c r="K164" s="6">
        <v>92.900001525878906</v>
      </c>
      <c r="L164" s="6">
        <v>95.599998474121094</v>
      </c>
      <c r="M164" s="6">
        <v>81.800003051757812</v>
      </c>
      <c r="N164" s="6">
        <v>56.799999237060547</v>
      </c>
      <c r="O164" s="6">
        <v>22.799999237060547</v>
      </c>
      <c r="P164" s="6">
        <v>33.5</v>
      </c>
      <c r="Q164" s="6">
        <v>33.700000762939453</v>
      </c>
      <c r="R164" s="6">
        <v>27.399999618530273</v>
      </c>
      <c r="S164" s="6">
        <v>17.799999237060547</v>
      </c>
      <c r="T164" s="6">
        <v>56.799999237060547</v>
      </c>
      <c r="U164" s="6">
        <v>92.400001525878906</v>
      </c>
      <c r="V164" s="6">
        <v>94.900001525878906</v>
      </c>
      <c r="W164" s="6">
        <v>81.800003051757812</v>
      </c>
      <c r="X164" s="6">
        <v>55.900001525878906</v>
      </c>
    </row>
    <row r="165" spans="1:24" x14ac:dyDescent="0.3">
      <c r="A165" s="6" t="s">
        <v>190</v>
      </c>
      <c r="B165" s="6" t="s">
        <v>190</v>
      </c>
      <c r="C165" s="6" t="s">
        <v>152</v>
      </c>
      <c r="D165" s="7">
        <v>480</v>
      </c>
      <c r="E165" s="6">
        <v>37.099998474121094</v>
      </c>
      <c r="F165" s="6">
        <v>47.400001525878906</v>
      </c>
      <c r="G165" s="6">
        <v>48.599998474121094</v>
      </c>
      <c r="H165" s="6">
        <v>20.600000381469727</v>
      </c>
      <c r="I165" s="6">
        <v>3.9000000953674316</v>
      </c>
      <c r="J165" s="6">
        <v>67.5</v>
      </c>
      <c r="K165" s="6">
        <v>96.300003051757813</v>
      </c>
      <c r="L165" s="6">
        <v>95.599998474121094</v>
      </c>
      <c r="M165" s="6">
        <v>63</v>
      </c>
      <c r="N165" s="6">
        <v>18.5</v>
      </c>
      <c r="O165" s="6">
        <v>37.200000762939453</v>
      </c>
      <c r="P165" s="6">
        <v>62.799999237060547</v>
      </c>
      <c r="Q165" s="6">
        <v>55.700000762939453</v>
      </c>
      <c r="R165" s="6">
        <v>29.899999618530273</v>
      </c>
      <c r="S165" s="6">
        <v>5.4000000953674316</v>
      </c>
      <c r="T165" s="6">
        <v>48.5</v>
      </c>
      <c r="U165" s="6">
        <v>94.5</v>
      </c>
      <c r="V165" s="6">
        <v>95.300003051757813</v>
      </c>
      <c r="W165" s="6">
        <v>65.300003051757812</v>
      </c>
      <c r="X165" s="6">
        <v>15.899999618530273</v>
      </c>
    </row>
    <row r="166" spans="1:24" x14ac:dyDescent="0.3">
      <c r="A166" s="6" t="s">
        <v>190</v>
      </c>
      <c r="B166" s="6" t="s">
        <v>190</v>
      </c>
      <c r="C166" s="6" t="s">
        <v>153</v>
      </c>
      <c r="D166" s="7">
        <v>508</v>
      </c>
      <c r="E166" s="6">
        <v>80.900001525878906</v>
      </c>
      <c r="F166" s="6">
        <v>91.599998474121094</v>
      </c>
      <c r="G166" s="6">
        <v>91.900001525878906</v>
      </c>
      <c r="H166" s="6">
        <v>87.800003051757813</v>
      </c>
      <c r="I166" s="6">
        <v>77.800003051757812</v>
      </c>
      <c r="J166" s="6">
        <v>67.699996948242188</v>
      </c>
      <c r="K166" s="6">
        <v>86</v>
      </c>
      <c r="L166" s="6">
        <v>89.199996948242188</v>
      </c>
      <c r="M166" s="6">
        <v>89</v>
      </c>
      <c r="N166" s="6">
        <v>83.599998474121094</v>
      </c>
      <c r="O166" s="6">
        <v>70.699996948242187</v>
      </c>
      <c r="P166" s="6">
        <v>95.5</v>
      </c>
      <c r="Q166" s="6">
        <v>96.300003051757813</v>
      </c>
      <c r="R166" s="6">
        <v>89.199996948242188</v>
      </c>
      <c r="S166" s="6">
        <v>76.800003051757813</v>
      </c>
      <c r="T166" s="6">
        <v>60.299999237060547</v>
      </c>
      <c r="U166" s="6">
        <v>96.900001525878906</v>
      </c>
      <c r="V166" s="6">
        <v>97.800003051757813</v>
      </c>
      <c r="W166" s="6">
        <v>94.099998474121094</v>
      </c>
      <c r="X166" s="6">
        <v>86.199996948242188</v>
      </c>
    </row>
    <row r="167" spans="1:24" x14ac:dyDescent="0.3">
      <c r="A167" s="6" t="s">
        <v>190</v>
      </c>
      <c r="B167" s="6" t="s">
        <v>190</v>
      </c>
      <c r="C167" s="6" t="s">
        <v>154</v>
      </c>
      <c r="D167" s="7">
        <v>516</v>
      </c>
      <c r="E167" s="6">
        <v>32.599998474121094</v>
      </c>
      <c r="F167" s="6">
        <v>65.699996948242188</v>
      </c>
      <c r="G167" s="6">
        <v>62.700000762939453</v>
      </c>
      <c r="H167" s="6">
        <v>38.099998474121094</v>
      </c>
      <c r="I167" s="6">
        <v>24.399999618530273</v>
      </c>
      <c r="J167" s="6">
        <v>36.599998474121094</v>
      </c>
      <c r="K167" s="6">
        <v>84.300003051757813</v>
      </c>
      <c r="L167" s="6">
        <v>86.900001525878906</v>
      </c>
      <c r="M167" s="6">
        <v>67.699996948242188</v>
      </c>
      <c r="N167" s="6">
        <v>34.299999237060547</v>
      </c>
      <c r="O167" s="6">
        <v>28.899999618530273</v>
      </c>
      <c r="P167" s="6">
        <v>73.699996948242188</v>
      </c>
      <c r="Q167" s="6">
        <v>73.199996948242188</v>
      </c>
      <c r="R167" s="6">
        <v>54.900001525878906</v>
      </c>
      <c r="S167" s="6">
        <v>29.399999618530273</v>
      </c>
      <c r="T167" s="6">
        <v>34.799999237060547</v>
      </c>
      <c r="U167" s="6">
        <v>81.300003051757812</v>
      </c>
      <c r="V167" s="6">
        <v>86.300003051757812</v>
      </c>
      <c r="W167" s="6">
        <v>71.199996948242187</v>
      </c>
      <c r="X167" s="6">
        <v>42</v>
      </c>
    </row>
    <row r="168" spans="1:24" x14ac:dyDescent="0.3">
      <c r="A168" s="6" t="s">
        <v>190</v>
      </c>
      <c r="B168" s="6" t="s">
        <v>190</v>
      </c>
      <c r="C168" s="6" t="s">
        <v>155</v>
      </c>
      <c r="D168" s="7">
        <v>562</v>
      </c>
      <c r="E168" s="6">
        <v>27.5</v>
      </c>
      <c r="F168" s="6">
        <v>31.700000762939453</v>
      </c>
      <c r="G168" s="6">
        <v>35.799999237060547</v>
      </c>
      <c r="H168" s="6">
        <v>30.200000762939453</v>
      </c>
      <c r="I168" s="6">
        <v>21.700000762939453</v>
      </c>
      <c r="J168" s="6">
        <v>81.099998474121094</v>
      </c>
      <c r="K168" s="6">
        <v>95.300003051757813</v>
      </c>
      <c r="L168" s="6">
        <v>97.199996948242188</v>
      </c>
      <c r="M168" s="6">
        <v>94.199996948242188</v>
      </c>
      <c r="N168" s="6">
        <v>74.400001525878906</v>
      </c>
      <c r="O168" s="6">
        <v>35.5</v>
      </c>
      <c r="P168" s="6">
        <v>40.299999237060547</v>
      </c>
      <c r="Q168" s="6">
        <v>47</v>
      </c>
      <c r="R168" s="6">
        <v>43.700000762939453</v>
      </c>
      <c r="S168" s="6">
        <v>30.299999237060547</v>
      </c>
      <c r="T168" s="6">
        <v>80.099998474121094</v>
      </c>
      <c r="U168" s="6">
        <v>97.400001525878906</v>
      </c>
      <c r="V168" s="6">
        <v>98.5</v>
      </c>
      <c r="W168" s="6">
        <v>91.400001525878906</v>
      </c>
      <c r="X168" s="6">
        <v>64.699996948242188</v>
      </c>
    </row>
    <row r="169" spans="1:24" x14ac:dyDescent="0.3">
      <c r="A169" s="6" t="s">
        <v>190</v>
      </c>
      <c r="B169" s="6" t="s">
        <v>190</v>
      </c>
      <c r="C169" s="6" t="s">
        <v>156</v>
      </c>
      <c r="D169" s="7">
        <v>566</v>
      </c>
      <c r="E169" s="6">
        <v>26.200000762939453</v>
      </c>
      <c r="F169" s="6">
        <v>40.799999237060547</v>
      </c>
      <c r="G169" s="6">
        <v>57.5</v>
      </c>
      <c r="H169" s="6">
        <v>58.400001525878906</v>
      </c>
      <c r="I169" s="6">
        <v>38.5</v>
      </c>
      <c r="J169" s="6">
        <v>42.099998474121094</v>
      </c>
      <c r="K169" s="6">
        <v>86.199996948242188</v>
      </c>
      <c r="L169" s="6">
        <v>94.699996948242188</v>
      </c>
      <c r="M169" s="6">
        <v>86.599998474121094</v>
      </c>
      <c r="N169" s="6">
        <v>58.200000762939453</v>
      </c>
      <c r="O169" s="6">
        <v>34.799999237060547</v>
      </c>
      <c r="P169" s="6">
        <v>48.799999237060547</v>
      </c>
      <c r="Q169" s="6">
        <v>60.299999237060547</v>
      </c>
      <c r="R169" s="6">
        <v>63.200000762939453</v>
      </c>
      <c r="S169" s="6">
        <v>44</v>
      </c>
      <c r="T169" s="6">
        <v>40.200000762939453</v>
      </c>
      <c r="U169" s="6">
        <v>70.400001525878906</v>
      </c>
      <c r="V169" s="6">
        <v>82.300003051757812</v>
      </c>
      <c r="W169" s="6">
        <v>78.099998474121094</v>
      </c>
      <c r="X169" s="6">
        <v>64.400001525878906</v>
      </c>
    </row>
    <row r="170" spans="1:24" x14ac:dyDescent="0.3">
      <c r="A170" s="6" t="s">
        <v>190</v>
      </c>
      <c r="B170" s="6" t="s">
        <v>190</v>
      </c>
      <c r="C170" s="6" t="s">
        <v>157</v>
      </c>
      <c r="D170" s="7">
        <v>638</v>
      </c>
      <c r="E170" s="6">
        <v>36.299999237060547</v>
      </c>
      <c r="F170" s="6">
        <v>71.300003051757813</v>
      </c>
      <c r="G170" s="6">
        <v>61.599998474121094</v>
      </c>
      <c r="H170" s="6">
        <v>23.399999618530273</v>
      </c>
      <c r="I170" s="6">
        <v>0.89999997615814209</v>
      </c>
      <c r="J170" s="6">
        <v>43.400001525878906</v>
      </c>
      <c r="K170" s="6">
        <v>92.199996948242187</v>
      </c>
      <c r="L170" s="6">
        <v>88.099998474121094</v>
      </c>
      <c r="M170" s="6">
        <v>40.200000762939453</v>
      </c>
      <c r="N170" s="6">
        <v>3.5</v>
      </c>
      <c r="O170" s="6">
        <v>34.599998474121094</v>
      </c>
      <c r="P170" s="6">
        <v>79.199996948242187</v>
      </c>
      <c r="Q170" s="6">
        <v>70.400001525878906</v>
      </c>
      <c r="R170" s="6">
        <v>32.599998474121094</v>
      </c>
      <c r="S170" s="6">
        <v>2.4000000953674316</v>
      </c>
      <c r="T170" s="6">
        <v>38.200000762939453</v>
      </c>
      <c r="U170" s="6">
        <v>91.5</v>
      </c>
      <c r="V170" s="6">
        <v>88</v>
      </c>
      <c r="W170" s="6">
        <v>45.700000762939453</v>
      </c>
      <c r="X170" s="6">
        <v>4.5</v>
      </c>
    </row>
    <row r="171" spans="1:24" x14ac:dyDescent="0.3">
      <c r="A171" s="6" t="s">
        <v>190</v>
      </c>
      <c r="B171" s="6" t="s">
        <v>190</v>
      </c>
      <c r="C171" s="6" t="s">
        <v>158</v>
      </c>
      <c r="D171" s="7">
        <v>646</v>
      </c>
      <c r="E171" s="6">
        <v>79.800003051757813</v>
      </c>
      <c r="F171" s="6">
        <v>93.699996948242188</v>
      </c>
      <c r="G171" s="6">
        <v>94.599998474121094</v>
      </c>
      <c r="H171" s="6">
        <v>83.800003051757813</v>
      </c>
      <c r="I171" s="6">
        <v>56.799999237060547</v>
      </c>
      <c r="J171" s="6">
        <v>79.599998474121094</v>
      </c>
      <c r="K171" s="6">
        <v>95.900001525878906</v>
      </c>
      <c r="L171" s="6">
        <v>97.400001525878906</v>
      </c>
      <c r="M171" s="6">
        <v>89.400001525878906</v>
      </c>
      <c r="N171" s="6">
        <v>67.300003051757813</v>
      </c>
      <c r="O171" s="6">
        <v>74</v>
      </c>
      <c r="P171" s="6">
        <v>95.900001525878906</v>
      </c>
      <c r="Q171" s="6">
        <v>96.900001525878906</v>
      </c>
      <c r="R171" s="6">
        <v>92.300003051757813</v>
      </c>
      <c r="S171" s="6">
        <v>49.700000762939453</v>
      </c>
      <c r="T171" s="6">
        <v>71</v>
      </c>
      <c r="U171" s="6">
        <v>95.199996948242188</v>
      </c>
      <c r="V171" s="6">
        <v>96</v>
      </c>
      <c r="W171" s="6">
        <v>91.199996948242188</v>
      </c>
      <c r="X171" s="6">
        <v>61.5</v>
      </c>
    </row>
    <row r="172" spans="1:24" x14ac:dyDescent="0.3">
      <c r="A172" s="6" t="s">
        <v>190</v>
      </c>
      <c r="B172" s="6" t="s">
        <v>190</v>
      </c>
      <c r="C172" s="6" t="s">
        <v>159</v>
      </c>
      <c r="D172" s="7">
        <v>678</v>
      </c>
      <c r="E172" s="6">
        <v>26</v>
      </c>
      <c r="F172" s="6">
        <v>53.5</v>
      </c>
      <c r="G172" s="6">
        <v>52</v>
      </c>
      <c r="H172" s="6">
        <v>31</v>
      </c>
      <c r="I172" s="6">
        <v>10.100000381469727</v>
      </c>
      <c r="J172" s="6">
        <v>57.5</v>
      </c>
      <c r="K172" s="6">
        <v>94.699996948242188</v>
      </c>
      <c r="L172" s="6">
        <v>96.400001525878906</v>
      </c>
      <c r="M172" s="6">
        <v>85</v>
      </c>
      <c r="N172" s="6">
        <v>38.700000762939453</v>
      </c>
      <c r="O172" s="6">
        <v>27.399999618530273</v>
      </c>
      <c r="P172" s="6">
        <v>61.400001525878906</v>
      </c>
      <c r="Q172" s="6">
        <v>59.299999237060547</v>
      </c>
      <c r="R172" s="6">
        <v>36.900001525878906</v>
      </c>
      <c r="S172" s="6">
        <v>9.3000001907348633</v>
      </c>
      <c r="T172" s="6">
        <v>54.700000762939453</v>
      </c>
      <c r="U172" s="6">
        <v>94.599998474121094</v>
      </c>
      <c r="V172" s="6">
        <v>96.300003051757813</v>
      </c>
      <c r="W172" s="6">
        <v>85.099998474121094</v>
      </c>
      <c r="X172" s="6">
        <v>35.400001525878906</v>
      </c>
    </row>
    <row r="173" spans="1:24" x14ac:dyDescent="0.3">
      <c r="A173" s="6" t="s">
        <v>190</v>
      </c>
      <c r="B173" s="6" t="s">
        <v>190</v>
      </c>
      <c r="C173" s="6" t="s">
        <v>160</v>
      </c>
      <c r="D173" s="7">
        <v>686</v>
      </c>
      <c r="E173" s="6">
        <v>54</v>
      </c>
      <c r="F173" s="6">
        <v>67.599998474121094</v>
      </c>
      <c r="G173" s="6">
        <v>76</v>
      </c>
      <c r="H173" s="6">
        <v>66.800003051757813</v>
      </c>
      <c r="I173" s="6">
        <v>46.5</v>
      </c>
      <c r="J173" s="6">
        <v>81.800003051757812</v>
      </c>
      <c r="K173" s="6">
        <v>97.199996948242188</v>
      </c>
      <c r="L173" s="6">
        <v>97.599998474121094</v>
      </c>
      <c r="M173" s="6">
        <v>85.199996948242188</v>
      </c>
      <c r="N173" s="6">
        <v>60.700000762939453</v>
      </c>
      <c r="O173" s="6">
        <v>53.299999237060547</v>
      </c>
      <c r="P173" s="6">
        <v>72.699996948242188</v>
      </c>
      <c r="Q173" s="6">
        <v>79.400001525878906</v>
      </c>
      <c r="R173" s="6">
        <v>67.300003051757813</v>
      </c>
      <c r="S173" s="6">
        <v>44.5</v>
      </c>
      <c r="T173" s="6">
        <v>79.300003051757813</v>
      </c>
      <c r="U173" s="6">
        <v>97.099998474121094</v>
      </c>
      <c r="V173" s="6">
        <v>97.699996948242188</v>
      </c>
      <c r="W173" s="6">
        <v>84.900001525878906</v>
      </c>
      <c r="X173" s="6">
        <v>57.700000762939453</v>
      </c>
    </row>
    <row r="174" spans="1:24" x14ac:dyDescent="0.3">
      <c r="A174" s="6" t="s">
        <v>190</v>
      </c>
      <c r="B174" s="6" t="s">
        <v>190</v>
      </c>
      <c r="C174" s="6" t="s">
        <v>161</v>
      </c>
      <c r="D174" s="7">
        <v>694</v>
      </c>
      <c r="E174" s="6">
        <v>45.5</v>
      </c>
      <c r="F174" s="6">
        <v>79.599998474121094</v>
      </c>
      <c r="G174" s="6">
        <v>83</v>
      </c>
      <c r="H174" s="6">
        <v>66.199996948242187</v>
      </c>
      <c r="I174" s="6">
        <v>25.299999237060547</v>
      </c>
      <c r="J174" s="6">
        <v>34.799999237060547</v>
      </c>
      <c r="K174" s="6">
        <v>73.599998474121094</v>
      </c>
      <c r="L174" s="6">
        <v>90</v>
      </c>
      <c r="M174" s="6">
        <v>84.400001525878906</v>
      </c>
      <c r="N174" s="6">
        <v>49</v>
      </c>
      <c r="O174" s="6">
        <v>48</v>
      </c>
      <c r="P174" s="6">
        <v>78.599998474121094</v>
      </c>
      <c r="Q174" s="6">
        <v>81.400001525878906</v>
      </c>
      <c r="R174" s="6">
        <v>63.599998474121094</v>
      </c>
      <c r="S174" s="6">
        <v>23.200000762939453</v>
      </c>
      <c r="T174" s="6">
        <v>40.099998474121094</v>
      </c>
      <c r="U174" s="6">
        <v>81.400001525878906</v>
      </c>
      <c r="V174" s="6">
        <v>91.199996948242188</v>
      </c>
      <c r="W174" s="6">
        <v>84.199996948242188</v>
      </c>
      <c r="X174" s="6">
        <v>49.700000762939453</v>
      </c>
    </row>
    <row r="175" spans="1:24" x14ac:dyDescent="0.3">
      <c r="A175" s="6" t="s">
        <v>190</v>
      </c>
      <c r="B175" s="6" t="s">
        <v>190</v>
      </c>
      <c r="C175" s="6" t="s">
        <v>162</v>
      </c>
      <c r="D175" s="7">
        <v>706</v>
      </c>
      <c r="E175" s="6">
        <v>33.299999237060547</v>
      </c>
      <c r="F175" s="6">
        <v>43.099998474121094</v>
      </c>
      <c r="G175" s="6">
        <v>39.200000762939453</v>
      </c>
      <c r="H175" s="6">
        <v>27.100000381469727</v>
      </c>
      <c r="I175" s="6">
        <v>11.899999618530273</v>
      </c>
      <c r="J175" s="6">
        <v>62.5</v>
      </c>
      <c r="K175" s="6">
        <v>92.900001525878906</v>
      </c>
      <c r="L175" s="6">
        <v>91.599998474121094</v>
      </c>
      <c r="M175" s="6">
        <v>73.400001525878906</v>
      </c>
      <c r="N175" s="6">
        <v>40.200000762939453</v>
      </c>
      <c r="O175" s="6">
        <v>31.799999237060547</v>
      </c>
      <c r="P175" s="6">
        <v>46.799999237060547</v>
      </c>
      <c r="Q175" s="6">
        <v>43.400001525878906</v>
      </c>
      <c r="R175" s="6">
        <v>30.700000762939453</v>
      </c>
      <c r="S175" s="6">
        <v>11.600000381469727</v>
      </c>
      <c r="T175" s="6">
        <v>57.799999237060547</v>
      </c>
      <c r="U175" s="6">
        <v>92.5</v>
      </c>
      <c r="V175" s="6">
        <v>92.400001525878906</v>
      </c>
      <c r="W175" s="6">
        <v>74.099998474121094</v>
      </c>
      <c r="X175" s="6">
        <v>37.299999237060547</v>
      </c>
    </row>
    <row r="176" spans="1:24" x14ac:dyDescent="0.3">
      <c r="A176" s="6" t="s">
        <v>190</v>
      </c>
      <c r="B176" s="6" t="s">
        <v>190</v>
      </c>
      <c r="C176" s="6" t="s">
        <v>163</v>
      </c>
      <c r="D176" s="7">
        <v>710</v>
      </c>
      <c r="E176" s="6">
        <v>28.899999618530273</v>
      </c>
      <c r="F176" s="6">
        <v>61</v>
      </c>
      <c r="G176" s="6">
        <v>58.900001525878906</v>
      </c>
      <c r="H176" s="6">
        <v>33.400001525878906</v>
      </c>
      <c r="I176" s="6">
        <v>2.7000000476837158</v>
      </c>
      <c r="J176" s="6">
        <v>36.799999237060547</v>
      </c>
      <c r="K176" s="6">
        <v>87.800003051757813</v>
      </c>
      <c r="L176" s="6">
        <v>88.099998474121094</v>
      </c>
      <c r="M176" s="6">
        <v>63.900001525878906</v>
      </c>
      <c r="N176" s="6">
        <v>10.800000190734863</v>
      </c>
      <c r="O176" s="6">
        <v>23.899999618530273</v>
      </c>
      <c r="P176" s="6">
        <v>64.300003051757812</v>
      </c>
      <c r="Q176" s="6">
        <v>63.599998474121094</v>
      </c>
      <c r="R176" s="6">
        <v>32.200000762939453</v>
      </c>
      <c r="S176" s="6">
        <v>2.7999999523162842</v>
      </c>
      <c r="T176" s="6">
        <v>28.700000762939453</v>
      </c>
      <c r="U176" s="6">
        <v>81.300003051757812</v>
      </c>
      <c r="V176" s="6">
        <v>83.400001525878906</v>
      </c>
      <c r="W176" s="6">
        <v>51.200000762939453</v>
      </c>
      <c r="X176" s="6">
        <v>9.1000003814697266</v>
      </c>
    </row>
    <row r="177" spans="1:24" x14ac:dyDescent="0.3">
      <c r="A177" s="6" t="s">
        <v>190</v>
      </c>
      <c r="B177" s="6" t="s">
        <v>190</v>
      </c>
      <c r="C177" s="6" t="s">
        <v>164</v>
      </c>
      <c r="D177" s="7">
        <v>729</v>
      </c>
      <c r="E177" s="6">
        <v>25.299999237060547</v>
      </c>
      <c r="F177" s="6">
        <v>34.200000762939453</v>
      </c>
      <c r="G177" s="6">
        <v>28.600000381469727</v>
      </c>
      <c r="H177" s="6">
        <v>22.700000762939453</v>
      </c>
      <c r="I177" s="6">
        <v>13.800000190734863</v>
      </c>
      <c r="J177" s="6">
        <v>48.099998474121094</v>
      </c>
      <c r="K177" s="6">
        <v>88.5</v>
      </c>
      <c r="L177" s="6">
        <v>96.300003051757813</v>
      </c>
      <c r="M177" s="6">
        <v>92.300003051757813</v>
      </c>
      <c r="N177" s="6">
        <v>72</v>
      </c>
      <c r="O177" s="6">
        <v>27.100000381469727</v>
      </c>
      <c r="P177" s="6">
        <v>40.400001525878906</v>
      </c>
      <c r="Q177" s="6">
        <v>34.200000762939453</v>
      </c>
      <c r="R177" s="6">
        <v>24.100000381469727</v>
      </c>
      <c r="S177" s="6">
        <v>10.399999618530273</v>
      </c>
      <c r="T177" s="6">
        <v>43.299999237060547</v>
      </c>
      <c r="U177" s="6">
        <v>92.400001525878906</v>
      </c>
      <c r="V177" s="6">
        <v>97.900001525878906</v>
      </c>
      <c r="W177" s="6">
        <v>93.300003051757813</v>
      </c>
      <c r="X177" s="6">
        <v>68.599998474121094</v>
      </c>
    </row>
    <row r="178" spans="1:24" x14ac:dyDescent="0.3">
      <c r="A178" s="6" t="s">
        <v>190</v>
      </c>
      <c r="B178" s="6" t="s">
        <v>190</v>
      </c>
      <c r="C178" s="6" t="s">
        <v>165</v>
      </c>
      <c r="D178" s="7">
        <v>748</v>
      </c>
      <c r="E178" s="6">
        <v>38.799999237060547</v>
      </c>
      <c r="F178" s="6">
        <v>48.299999237060547</v>
      </c>
      <c r="G178" s="6">
        <v>47.700000762939453</v>
      </c>
      <c r="H178" s="6">
        <v>35.799999237060547</v>
      </c>
      <c r="I178" s="6">
        <v>22.700000762939453</v>
      </c>
      <c r="J178" s="6">
        <v>53.900001525878906</v>
      </c>
      <c r="K178" s="6">
        <v>90.199996948242188</v>
      </c>
      <c r="L178" s="6">
        <v>91.099998474121094</v>
      </c>
      <c r="M178" s="6">
        <v>73.900001525878906</v>
      </c>
      <c r="N178" s="6">
        <v>51.299999237060547</v>
      </c>
      <c r="O178" s="6">
        <v>37.400001525878906</v>
      </c>
      <c r="P178" s="6">
        <v>53</v>
      </c>
      <c r="Q178" s="6">
        <v>52.099998474121094</v>
      </c>
      <c r="R178" s="6">
        <v>39</v>
      </c>
      <c r="S178" s="6">
        <v>21.299999237060547</v>
      </c>
      <c r="T178" s="6">
        <v>51.900001525878906</v>
      </c>
      <c r="U178" s="6">
        <v>89.400001525878906</v>
      </c>
      <c r="V178" s="6">
        <v>90.599998474121094</v>
      </c>
      <c r="W178" s="6">
        <v>71.800003051757813</v>
      </c>
      <c r="X178" s="6">
        <v>47.700000762939453</v>
      </c>
    </row>
    <row r="179" spans="1:24" x14ac:dyDescent="0.3">
      <c r="A179" s="6" t="s">
        <v>190</v>
      </c>
      <c r="B179" s="6" t="s">
        <v>190</v>
      </c>
      <c r="C179" s="6" t="s">
        <v>206</v>
      </c>
      <c r="D179" s="7">
        <v>834</v>
      </c>
      <c r="E179" s="6">
        <v>82.199996948242188</v>
      </c>
      <c r="F179" s="6">
        <v>94.099998474121094</v>
      </c>
      <c r="G179" s="6">
        <v>94.699996948242188</v>
      </c>
      <c r="H179" s="6">
        <v>85.900001525878906</v>
      </c>
      <c r="I179" s="6">
        <v>52.599998474121094</v>
      </c>
      <c r="J179" s="6">
        <v>82.400001525878906</v>
      </c>
      <c r="K179" s="6">
        <v>97.5</v>
      </c>
      <c r="L179" s="6">
        <v>97.599998474121094</v>
      </c>
      <c r="M179" s="6">
        <v>96.300003051757813</v>
      </c>
      <c r="N179" s="6">
        <v>78.699996948242188</v>
      </c>
      <c r="O179" s="6">
        <v>80.800003051757813</v>
      </c>
      <c r="P179" s="6">
        <v>96.300003051757813</v>
      </c>
      <c r="Q179" s="6">
        <v>95.199996948242188</v>
      </c>
      <c r="R179" s="6">
        <v>92.099998474121094</v>
      </c>
      <c r="S179" s="6">
        <v>60.900001525878906</v>
      </c>
      <c r="T179" s="6">
        <v>80.300003051757813</v>
      </c>
      <c r="U179" s="6">
        <v>98.300003051757813</v>
      </c>
      <c r="V179" s="6">
        <v>97.300003051757813</v>
      </c>
      <c r="W179" s="6">
        <v>96</v>
      </c>
      <c r="X179" s="6">
        <v>73.199996948242188</v>
      </c>
    </row>
    <row r="180" spans="1:24" x14ac:dyDescent="0.3">
      <c r="A180" s="6" t="s">
        <v>190</v>
      </c>
      <c r="B180" s="6" t="s">
        <v>190</v>
      </c>
      <c r="C180" s="6" t="s">
        <v>166</v>
      </c>
      <c r="D180" s="7">
        <v>768</v>
      </c>
      <c r="E180" s="6">
        <v>62.400001525878906</v>
      </c>
      <c r="F180" s="6">
        <v>79.199996948242187</v>
      </c>
      <c r="G180" s="6">
        <v>83.900001525878906</v>
      </c>
      <c r="H180" s="6">
        <v>70.400001525878906</v>
      </c>
      <c r="I180" s="6">
        <v>44.700000762939453</v>
      </c>
      <c r="J180" s="6">
        <v>68.099998474121094</v>
      </c>
      <c r="K180" s="6">
        <v>94.300003051757812</v>
      </c>
      <c r="L180" s="6">
        <v>96.400001525878906</v>
      </c>
      <c r="M180" s="6">
        <v>84.5</v>
      </c>
      <c r="N180" s="6">
        <v>68</v>
      </c>
      <c r="O180" s="6">
        <v>67.599998474121094</v>
      </c>
      <c r="P180" s="6">
        <v>89.199996948242188</v>
      </c>
      <c r="Q180" s="6">
        <v>93.300003051757813</v>
      </c>
      <c r="R180" s="6">
        <v>80.400001525878906</v>
      </c>
      <c r="S180" s="6">
        <v>51</v>
      </c>
      <c r="T180" s="6">
        <v>64.199996948242188</v>
      </c>
      <c r="U180" s="6">
        <v>92.099998474121094</v>
      </c>
      <c r="V180" s="6">
        <v>95.800003051757813</v>
      </c>
      <c r="W180" s="6">
        <v>82.599998474121094</v>
      </c>
      <c r="X180" s="6">
        <v>60.5</v>
      </c>
    </row>
    <row r="181" spans="1:24" x14ac:dyDescent="0.3">
      <c r="A181" s="6" t="s">
        <v>190</v>
      </c>
      <c r="B181" s="6" t="s">
        <v>190</v>
      </c>
      <c r="C181" s="6" t="s">
        <v>167</v>
      </c>
      <c r="D181" s="7">
        <v>800</v>
      </c>
      <c r="E181" s="6">
        <v>67.199996948242187</v>
      </c>
      <c r="F181" s="6">
        <v>93.199996948242188</v>
      </c>
      <c r="G181" s="6">
        <v>95.699996948242188</v>
      </c>
      <c r="H181" s="6">
        <v>85.800003051757812</v>
      </c>
      <c r="I181" s="6">
        <v>56.700000762939453</v>
      </c>
      <c r="J181" s="6">
        <v>63.200000762939453</v>
      </c>
      <c r="K181" s="6">
        <v>97</v>
      </c>
      <c r="L181" s="6">
        <v>96.300003051757813</v>
      </c>
      <c r="M181" s="6">
        <v>91.5</v>
      </c>
      <c r="N181" s="6">
        <v>71.400001525878906</v>
      </c>
      <c r="O181" s="6">
        <v>58.799999237060547</v>
      </c>
      <c r="P181" s="6">
        <v>86.5</v>
      </c>
      <c r="Q181" s="6">
        <v>92.400001525878906</v>
      </c>
      <c r="R181" s="6">
        <v>85.800003051757812</v>
      </c>
      <c r="S181" s="6">
        <v>60.099998474121094</v>
      </c>
      <c r="T181" s="6">
        <v>59.5</v>
      </c>
      <c r="U181" s="6">
        <v>92.099998474121094</v>
      </c>
      <c r="V181" s="6">
        <v>95.400001525878906</v>
      </c>
      <c r="W181" s="6">
        <v>91.300003051757813</v>
      </c>
      <c r="X181" s="6">
        <v>71.699996948242188</v>
      </c>
    </row>
    <row r="182" spans="1:24" x14ac:dyDescent="0.3">
      <c r="A182" s="6" t="s">
        <v>190</v>
      </c>
      <c r="B182" s="6" t="s">
        <v>190</v>
      </c>
      <c r="C182" s="6" t="s">
        <v>168</v>
      </c>
      <c r="D182" s="7">
        <v>894</v>
      </c>
      <c r="E182" s="6">
        <v>65.699996948242188</v>
      </c>
      <c r="F182" s="6">
        <v>78.300003051757812</v>
      </c>
      <c r="G182" s="6">
        <v>83.5</v>
      </c>
      <c r="H182" s="6">
        <v>84.5</v>
      </c>
      <c r="I182" s="6">
        <v>72.400001525878906</v>
      </c>
      <c r="J182" s="6">
        <v>70.5</v>
      </c>
      <c r="K182" s="6">
        <v>95.900001525878906</v>
      </c>
      <c r="L182" s="6">
        <v>97.099998474121094</v>
      </c>
      <c r="M182" s="6">
        <v>89.5</v>
      </c>
      <c r="N182" s="6">
        <v>80</v>
      </c>
      <c r="O182" s="6">
        <v>64.099998474121094</v>
      </c>
      <c r="P182" s="6">
        <v>76.599998474121094</v>
      </c>
      <c r="Q182" s="6">
        <v>81.400001525878906</v>
      </c>
      <c r="R182" s="6">
        <v>81.699996948242188</v>
      </c>
      <c r="S182" s="6">
        <v>68.699996948242188</v>
      </c>
      <c r="T182" s="6">
        <v>69.699996948242188</v>
      </c>
      <c r="U182" s="6">
        <v>96.400001525878906</v>
      </c>
      <c r="V182" s="6">
        <v>97.300003051757813</v>
      </c>
      <c r="W182" s="6">
        <v>89.800003051757812</v>
      </c>
      <c r="X182" s="6">
        <v>77.900001525878906</v>
      </c>
    </row>
    <row r="183" spans="1:24" x14ac:dyDescent="0.3">
      <c r="A183" s="6" t="s">
        <v>190</v>
      </c>
      <c r="B183" s="6" t="s">
        <v>190</v>
      </c>
      <c r="C183" s="6" t="s">
        <v>169</v>
      </c>
      <c r="D183" s="7">
        <v>716</v>
      </c>
      <c r="E183" s="6">
        <v>51.799999237060547</v>
      </c>
      <c r="F183" s="6">
        <v>74.800003051757813</v>
      </c>
      <c r="G183" s="6">
        <v>82.900001525878906</v>
      </c>
      <c r="H183" s="6">
        <v>79.800003051757813</v>
      </c>
      <c r="I183" s="6">
        <v>57.700000762939453</v>
      </c>
      <c r="J183" s="6">
        <v>58.099998474121094</v>
      </c>
      <c r="K183" s="6">
        <v>96.300003051757813</v>
      </c>
      <c r="L183" s="6">
        <v>97.400001525878906</v>
      </c>
      <c r="M183" s="6">
        <v>91</v>
      </c>
      <c r="N183" s="6">
        <v>75.300003051757813</v>
      </c>
      <c r="O183" s="6">
        <v>77.099998474121094</v>
      </c>
      <c r="P183" s="6">
        <v>89.699996948242188</v>
      </c>
      <c r="Q183" s="6">
        <v>92</v>
      </c>
      <c r="R183" s="6">
        <v>85.300003051757813</v>
      </c>
      <c r="S183" s="6">
        <v>65.699996948242188</v>
      </c>
      <c r="T183" s="6">
        <v>82</v>
      </c>
      <c r="U183" s="6">
        <v>97.699996948242188</v>
      </c>
      <c r="V183" s="6">
        <v>97.199996948242188</v>
      </c>
      <c r="W183" s="6">
        <v>90</v>
      </c>
      <c r="X183" s="6">
        <v>75.400001525878906</v>
      </c>
    </row>
    <row r="184" spans="1:24" x14ac:dyDescent="0.3">
      <c r="A184" s="6" t="s">
        <v>191</v>
      </c>
      <c r="B184" s="6" t="s">
        <v>191</v>
      </c>
      <c r="C184" s="6" t="s">
        <v>170</v>
      </c>
      <c r="D184" s="7">
        <v>48</v>
      </c>
      <c r="E184" s="6">
        <v>24.799999237060547</v>
      </c>
      <c r="F184" s="6">
        <v>46</v>
      </c>
      <c r="G184" s="6">
        <v>31.700000762939453</v>
      </c>
      <c r="H184" s="6">
        <v>5.0999999046325684</v>
      </c>
      <c r="I184" s="6">
        <v>1.7000000476837158</v>
      </c>
      <c r="J184" s="6">
        <v>59</v>
      </c>
      <c r="K184" s="6">
        <v>98.699996948242188</v>
      </c>
      <c r="L184" s="6">
        <v>98.5</v>
      </c>
      <c r="M184" s="6">
        <v>77</v>
      </c>
      <c r="N184" s="6">
        <v>34.099998474121094</v>
      </c>
      <c r="O184" s="6">
        <v>30.899999618530273</v>
      </c>
      <c r="P184" s="6">
        <v>57.900001525878906</v>
      </c>
      <c r="Q184" s="6">
        <v>37.5</v>
      </c>
      <c r="R184" s="6">
        <v>8.8000001907348633</v>
      </c>
      <c r="S184" s="6">
        <v>3.0999999046325684</v>
      </c>
      <c r="T184" s="6">
        <v>53.700000762939453</v>
      </c>
      <c r="U184" s="6">
        <v>97.199996948242188</v>
      </c>
      <c r="V184" s="6">
        <v>96.300003051757813</v>
      </c>
      <c r="W184" s="6">
        <v>72</v>
      </c>
      <c r="X184" s="6">
        <v>23.899999618530273</v>
      </c>
    </row>
    <row r="185" spans="1:24" x14ac:dyDescent="0.3">
      <c r="A185" s="6" t="s">
        <v>191</v>
      </c>
      <c r="B185" s="6" t="s">
        <v>191</v>
      </c>
      <c r="C185" s="6" t="s">
        <v>171</v>
      </c>
      <c r="D185" s="7">
        <v>368</v>
      </c>
      <c r="E185" s="6">
        <v>8.1999998092651367</v>
      </c>
      <c r="F185" s="6">
        <v>18.5</v>
      </c>
      <c r="G185" s="6">
        <v>14.5</v>
      </c>
      <c r="H185" s="6">
        <v>6.8000001907348633</v>
      </c>
      <c r="I185" s="6">
        <v>2.5</v>
      </c>
      <c r="J185" s="6">
        <v>55.099998474121094</v>
      </c>
      <c r="K185" s="6">
        <v>92.300003051757813</v>
      </c>
      <c r="L185" s="6">
        <v>89.099998474121094</v>
      </c>
      <c r="M185" s="6">
        <v>61.599998474121094</v>
      </c>
      <c r="N185" s="6">
        <v>24.700000762939453</v>
      </c>
      <c r="O185" s="6">
        <v>8.1999998092651367</v>
      </c>
      <c r="P185" s="6">
        <v>20.899999618530273</v>
      </c>
      <c r="Q185" s="6">
        <v>20.899999618530273</v>
      </c>
      <c r="R185" s="6">
        <v>9.3999996185302734</v>
      </c>
      <c r="S185" s="6">
        <v>2.5</v>
      </c>
      <c r="T185" s="6">
        <v>48.200000762939453</v>
      </c>
      <c r="U185" s="6">
        <v>88.400001525878906</v>
      </c>
      <c r="V185" s="6">
        <v>88.800003051757813</v>
      </c>
      <c r="W185" s="6">
        <v>58.200000762939453</v>
      </c>
      <c r="X185" s="6">
        <v>21.100000381469727</v>
      </c>
    </row>
    <row r="186" spans="1:24" x14ac:dyDescent="0.3">
      <c r="A186" s="6" t="s">
        <v>191</v>
      </c>
      <c r="B186" s="6" t="s">
        <v>191</v>
      </c>
      <c r="C186" s="6" t="s">
        <v>172</v>
      </c>
      <c r="D186" s="7">
        <v>400</v>
      </c>
      <c r="E186" s="6">
        <v>8.6000003814697266</v>
      </c>
      <c r="F186" s="6">
        <v>20.600000381469727</v>
      </c>
      <c r="G186" s="6">
        <v>13.100000381469727</v>
      </c>
      <c r="H186" s="6">
        <v>2.5</v>
      </c>
      <c r="I186" s="6">
        <v>0.69999998807907104</v>
      </c>
      <c r="J186" s="6">
        <v>47.5</v>
      </c>
      <c r="K186" s="6">
        <v>93.199996948242188</v>
      </c>
      <c r="L186" s="6">
        <v>87.900001525878906</v>
      </c>
      <c r="M186" s="6">
        <v>52.299999237060547</v>
      </c>
      <c r="N186" s="6">
        <v>20.399999618530273</v>
      </c>
      <c r="O186" s="6">
        <v>10.199999809265137</v>
      </c>
      <c r="P186" s="6">
        <v>25.899999618530273</v>
      </c>
      <c r="Q186" s="6">
        <v>16.799999237060547</v>
      </c>
      <c r="R186" s="6">
        <v>2.5</v>
      </c>
      <c r="S186" s="6">
        <v>0.30000001192092896</v>
      </c>
      <c r="T186" s="6">
        <v>39.299999237060547</v>
      </c>
      <c r="U186" s="6">
        <v>92.400001525878906</v>
      </c>
      <c r="V186" s="6">
        <v>82.400001525878906</v>
      </c>
      <c r="W186" s="6">
        <v>42</v>
      </c>
      <c r="X186" s="6">
        <v>10.899999618530273</v>
      </c>
    </row>
    <row r="187" spans="1:24" x14ac:dyDescent="0.3">
      <c r="A187" s="6" t="s">
        <v>191</v>
      </c>
      <c r="B187" s="6" t="s">
        <v>191</v>
      </c>
      <c r="C187" s="6" t="s">
        <v>173</v>
      </c>
      <c r="D187" s="7">
        <v>414</v>
      </c>
      <c r="E187" s="6">
        <v>24.299999237060547</v>
      </c>
      <c r="F187" s="6">
        <v>60.200000762939453</v>
      </c>
      <c r="G187" s="6">
        <v>40.700000762939453</v>
      </c>
      <c r="H187" s="6">
        <v>10.100000381469727</v>
      </c>
      <c r="I187" s="6">
        <v>1.2000000476837158</v>
      </c>
      <c r="J187" s="6">
        <v>41.700000762939453</v>
      </c>
      <c r="K187" s="6">
        <v>98.199996948242188</v>
      </c>
      <c r="L187" s="6">
        <v>95.5</v>
      </c>
      <c r="M187" s="6">
        <v>63.599998474121094</v>
      </c>
      <c r="N187" s="6">
        <v>16.799999237060547</v>
      </c>
      <c r="O187" s="6">
        <v>24.299999237060547</v>
      </c>
      <c r="P187" s="6">
        <v>63.900001525878906</v>
      </c>
      <c r="Q187" s="6">
        <v>47.299999237060547</v>
      </c>
      <c r="R187" s="6">
        <v>9.3999996185302734</v>
      </c>
      <c r="S187" s="6">
        <v>3.2999999523162842</v>
      </c>
      <c r="T187" s="6">
        <v>43</v>
      </c>
      <c r="U187" s="6">
        <v>97.800003051757813</v>
      </c>
      <c r="V187" s="6">
        <v>95.300003051757813</v>
      </c>
      <c r="W187" s="6">
        <v>59.700000762939453</v>
      </c>
      <c r="X187" s="6">
        <v>17.399999618530273</v>
      </c>
    </row>
    <row r="188" spans="1:24" x14ac:dyDescent="0.3">
      <c r="A188" s="6" t="s">
        <v>191</v>
      </c>
      <c r="B188" s="6" t="s">
        <v>191</v>
      </c>
      <c r="C188" s="6" t="s">
        <v>174</v>
      </c>
      <c r="D188" s="7">
        <v>422</v>
      </c>
      <c r="E188" s="6">
        <v>17.399999618530273</v>
      </c>
      <c r="F188" s="6">
        <v>29.200000762939453</v>
      </c>
      <c r="G188" s="6">
        <v>18.799999237060547</v>
      </c>
      <c r="H188" s="6">
        <v>8.6999998092651367</v>
      </c>
      <c r="I188" s="6">
        <v>1.3999999761581421</v>
      </c>
      <c r="J188" s="6">
        <v>43.400001525878906</v>
      </c>
      <c r="K188" s="6">
        <v>90.199996948242188</v>
      </c>
      <c r="L188" s="6">
        <v>92</v>
      </c>
      <c r="M188" s="6">
        <v>75.199996948242187</v>
      </c>
      <c r="N188" s="6">
        <v>31.899999618530273</v>
      </c>
      <c r="O188" s="6">
        <v>18.700000762939453</v>
      </c>
      <c r="P188" s="6">
        <v>40.5</v>
      </c>
      <c r="Q188" s="6">
        <v>24.100000381469727</v>
      </c>
      <c r="R188" s="6">
        <v>13.600000381469727</v>
      </c>
      <c r="S188" s="6">
        <v>2.0999999046325684</v>
      </c>
      <c r="T188" s="6">
        <v>42</v>
      </c>
      <c r="U188" s="6">
        <v>91.199996948242188</v>
      </c>
      <c r="V188" s="6">
        <v>90.599998474121094</v>
      </c>
      <c r="W188" s="6">
        <v>73.099998474121094</v>
      </c>
      <c r="X188" s="6">
        <v>26.799999237060547</v>
      </c>
    </row>
    <row r="189" spans="1:24" x14ac:dyDescent="0.3">
      <c r="A189" s="6" t="s">
        <v>191</v>
      </c>
      <c r="B189" s="6" t="s">
        <v>191</v>
      </c>
      <c r="C189" s="6" t="s">
        <v>205</v>
      </c>
      <c r="D189" s="7">
        <v>275</v>
      </c>
      <c r="E189" s="6">
        <v>5.9000000953674316</v>
      </c>
      <c r="F189" s="6">
        <v>13.699999809265137</v>
      </c>
      <c r="G189" s="6">
        <v>14.5</v>
      </c>
      <c r="H189" s="6">
        <v>8</v>
      </c>
      <c r="I189" s="6">
        <v>5.9000000953674316</v>
      </c>
      <c r="J189" s="6">
        <v>46.799999237060547</v>
      </c>
      <c r="K189" s="6">
        <v>86.800003051757813</v>
      </c>
      <c r="L189" s="6">
        <v>85.599998474121094</v>
      </c>
      <c r="M189" s="6">
        <v>54.900001525878906</v>
      </c>
      <c r="N189" s="6">
        <v>22.5</v>
      </c>
      <c r="O189" s="6">
        <v>9</v>
      </c>
      <c r="P189" s="6">
        <v>23.700000762939453</v>
      </c>
      <c r="Q189" s="6">
        <v>20.200000762939453</v>
      </c>
      <c r="R189" s="6">
        <v>10</v>
      </c>
      <c r="S189" s="6">
        <v>2.7999999523162842</v>
      </c>
      <c r="T189" s="6">
        <v>42.299999237060547</v>
      </c>
      <c r="U189" s="6">
        <v>89.099998474121094</v>
      </c>
      <c r="V189" s="6">
        <v>90.400001525878906</v>
      </c>
      <c r="W189" s="6">
        <v>53.099998474121094</v>
      </c>
      <c r="X189" s="6">
        <v>16.899999618530273</v>
      </c>
    </row>
    <row r="190" spans="1:24" x14ac:dyDescent="0.3">
      <c r="A190" s="6" t="s">
        <v>191</v>
      </c>
      <c r="B190" s="6" t="s">
        <v>191</v>
      </c>
      <c r="C190" s="6" t="s">
        <v>175</v>
      </c>
      <c r="D190" s="7">
        <v>512</v>
      </c>
      <c r="E190" s="6">
        <v>18.700000762939453</v>
      </c>
      <c r="F190" s="6">
        <v>31.100000381469727</v>
      </c>
      <c r="G190" s="6">
        <v>16.700000762939453</v>
      </c>
      <c r="H190" s="6">
        <v>4</v>
      </c>
      <c r="I190" s="6">
        <v>1.2000000476837158</v>
      </c>
      <c r="J190" s="6">
        <v>46.400001525878906</v>
      </c>
      <c r="K190" s="6">
        <v>97.699996948242188</v>
      </c>
      <c r="L190" s="6">
        <v>94.900001525878906</v>
      </c>
      <c r="M190" s="6">
        <v>60.700000762939453</v>
      </c>
      <c r="N190" s="6">
        <v>23.600000381469727</v>
      </c>
      <c r="O190" s="6">
        <v>24.899999618530273</v>
      </c>
      <c r="P190" s="6">
        <v>41.700000762939453</v>
      </c>
      <c r="Q190" s="6">
        <v>27.799999237060547</v>
      </c>
      <c r="R190" s="6">
        <v>6.0999999046325684</v>
      </c>
      <c r="S190" s="6">
        <v>2.0999999046325684</v>
      </c>
      <c r="T190" s="6">
        <v>58.099998474121094</v>
      </c>
      <c r="U190" s="6">
        <v>97.400001525878906</v>
      </c>
      <c r="V190" s="6">
        <v>94.099998474121094</v>
      </c>
      <c r="W190" s="6">
        <v>59.099998474121094</v>
      </c>
      <c r="X190" s="6">
        <v>19.899999618530273</v>
      </c>
    </row>
    <row r="191" spans="1:24" x14ac:dyDescent="0.3">
      <c r="A191" s="6" t="s">
        <v>191</v>
      </c>
      <c r="B191" s="6" t="s">
        <v>191</v>
      </c>
      <c r="C191" s="6" t="s">
        <v>176</v>
      </c>
      <c r="D191" s="7">
        <v>634</v>
      </c>
      <c r="E191" s="6">
        <v>28.299999237060547</v>
      </c>
      <c r="F191" s="6">
        <v>56.900001525878906</v>
      </c>
      <c r="G191" s="6">
        <v>43.5</v>
      </c>
      <c r="H191" s="6">
        <v>13.899999618530273</v>
      </c>
      <c r="I191" s="6">
        <v>2.2999999523162842</v>
      </c>
      <c r="J191" s="6">
        <v>77</v>
      </c>
      <c r="K191" s="6">
        <v>99.5</v>
      </c>
      <c r="L191" s="6">
        <v>99.400001525878906</v>
      </c>
      <c r="M191" s="6">
        <v>95.099998474121094</v>
      </c>
      <c r="N191" s="6">
        <v>73.199996948242188</v>
      </c>
      <c r="O191" s="6">
        <v>32.400001525878906</v>
      </c>
      <c r="P191" s="6">
        <v>65.199996948242188</v>
      </c>
      <c r="Q191" s="6">
        <v>49.900001525878906</v>
      </c>
      <c r="R191" s="6">
        <v>25.799999237060547</v>
      </c>
      <c r="S191" s="6">
        <v>5.5</v>
      </c>
      <c r="T191" s="6">
        <v>78</v>
      </c>
      <c r="U191" s="6">
        <v>99.5</v>
      </c>
      <c r="V191" s="6">
        <v>99</v>
      </c>
      <c r="W191" s="6">
        <v>93</v>
      </c>
      <c r="X191" s="6">
        <v>49.299999237060547</v>
      </c>
    </row>
    <row r="192" spans="1:24" x14ac:dyDescent="0.3">
      <c r="A192" s="6" t="s">
        <v>191</v>
      </c>
      <c r="B192" s="6" t="s">
        <v>191</v>
      </c>
      <c r="C192" s="6" t="s">
        <v>177</v>
      </c>
      <c r="D192" s="7">
        <v>682</v>
      </c>
      <c r="E192" s="6">
        <v>7</v>
      </c>
      <c r="F192" s="6">
        <v>28.200000762939453</v>
      </c>
      <c r="G192" s="6">
        <v>17.700000762939453</v>
      </c>
      <c r="H192" s="6">
        <v>3.5999999046325684</v>
      </c>
      <c r="I192" s="6">
        <v>0.80000001192092896</v>
      </c>
      <c r="J192" s="6">
        <v>36.599998474121094</v>
      </c>
      <c r="K192" s="6">
        <v>96.199996948242187</v>
      </c>
      <c r="L192" s="6">
        <v>95</v>
      </c>
      <c r="M192" s="6">
        <v>67</v>
      </c>
      <c r="N192" s="6">
        <v>33.900001525878906</v>
      </c>
      <c r="O192" s="6">
        <v>9.8000001907348633</v>
      </c>
      <c r="P192" s="6">
        <v>33.599998474121094</v>
      </c>
      <c r="Q192" s="6">
        <v>23</v>
      </c>
      <c r="R192" s="6">
        <v>4.0999999046325684</v>
      </c>
      <c r="S192" s="6">
        <v>0.60000002384185791</v>
      </c>
      <c r="T192" s="6">
        <v>28.100000381469727</v>
      </c>
      <c r="U192" s="6">
        <v>95.800003051757813</v>
      </c>
      <c r="V192" s="6">
        <v>96.900001525878906</v>
      </c>
      <c r="W192" s="6">
        <v>71.900001525878906</v>
      </c>
      <c r="X192" s="6">
        <v>33.099998474121094</v>
      </c>
    </row>
    <row r="193" spans="1:24" x14ac:dyDescent="0.3">
      <c r="A193" s="6" t="s">
        <v>191</v>
      </c>
      <c r="B193" s="6" t="s">
        <v>191</v>
      </c>
      <c r="C193" s="6" t="s">
        <v>178</v>
      </c>
      <c r="D193" s="7">
        <v>760</v>
      </c>
      <c r="E193" s="6">
        <v>25.100000381469727</v>
      </c>
      <c r="F193" s="6">
        <v>29.399999618530273</v>
      </c>
      <c r="G193" s="6">
        <v>21.799999237060547</v>
      </c>
      <c r="H193" s="6">
        <v>11.100000381469727</v>
      </c>
      <c r="I193" s="6">
        <v>4.4000000953674316</v>
      </c>
      <c r="J193" s="6">
        <v>70.099998474121094</v>
      </c>
      <c r="K193" s="6">
        <v>96</v>
      </c>
      <c r="L193" s="6">
        <v>97.199996948242188</v>
      </c>
      <c r="M193" s="6">
        <v>76.5</v>
      </c>
      <c r="N193" s="6">
        <v>43.200000762939453</v>
      </c>
      <c r="O193" s="6">
        <v>9.6000003814697266</v>
      </c>
      <c r="P193" s="6">
        <v>19.100000381469727</v>
      </c>
      <c r="Q193" s="6">
        <v>17.200000762939453</v>
      </c>
      <c r="R193" s="6">
        <v>6.3000001907348633</v>
      </c>
      <c r="S193" s="6">
        <v>1.7999999523162842</v>
      </c>
      <c r="T193" s="6">
        <v>49.299999237060547</v>
      </c>
      <c r="U193" s="6">
        <v>93</v>
      </c>
      <c r="V193" s="6">
        <v>93.699996948242188</v>
      </c>
      <c r="W193" s="6">
        <v>59.5</v>
      </c>
      <c r="X193" s="6">
        <v>21.899999618530273</v>
      </c>
    </row>
    <row r="194" spans="1:24" x14ac:dyDescent="0.3">
      <c r="A194" s="6" t="s">
        <v>191</v>
      </c>
      <c r="B194" s="6" t="s">
        <v>191</v>
      </c>
      <c r="C194" s="6" t="s">
        <v>179</v>
      </c>
      <c r="D194" s="7">
        <v>792</v>
      </c>
      <c r="E194" s="6">
        <v>34.099998474121094</v>
      </c>
      <c r="F194" s="6">
        <v>33.599998474121094</v>
      </c>
      <c r="G194" s="6">
        <v>32.799999237060547</v>
      </c>
      <c r="H194" s="6">
        <v>24.899999618530273</v>
      </c>
      <c r="I194" s="6">
        <v>11</v>
      </c>
      <c r="J194" s="6">
        <v>64.900001525878906</v>
      </c>
      <c r="K194" s="6">
        <v>96.900001525878906</v>
      </c>
      <c r="L194" s="6">
        <v>91.099998474121094</v>
      </c>
      <c r="M194" s="6">
        <v>60.700000762939453</v>
      </c>
      <c r="N194" s="6">
        <v>33</v>
      </c>
      <c r="O194" s="6">
        <v>26.299999237060547</v>
      </c>
      <c r="P194" s="6">
        <v>39.900001525878906</v>
      </c>
      <c r="Q194" s="6">
        <v>35.599998474121094</v>
      </c>
      <c r="R194" s="6">
        <v>18.5</v>
      </c>
      <c r="S194" s="6">
        <v>6.5</v>
      </c>
      <c r="T194" s="6">
        <v>52.5</v>
      </c>
      <c r="U194" s="6">
        <v>92.800003051757813</v>
      </c>
      <c r="V194" s="6">
        <v>87.699996948242187</v>
      </c>
      <c r="W194" s="6">
        <v>49.299999237060547</v>
      </c>
      <c r="X194" s="6">
        <v>20.299999237060547</v>
      </c>
    </row>
    <row r="195" spans="1:24" x14ac:dyDescent="0.3">
      <c r="A195" s="6" t="s">
        <v>191</v>
      </c>
      <c r="B195" s="6" t="s">
        <v>191</v>
      </c>
      <c r="C195" s="6" t="s">
        <v>180</v>
      </c>
      <c r="D195" s="7">
        <v>784</v>
      </c>
      <c r="E195" s="6">
        <v>22.100000381469727</v>
      </c>
      <c r="F195" s="6">
        <v>43.400001525878906</v>
      </c>
      <c r="G195" s="6">
        <v>31.299999237060547</v>
      </c>
      <c r="H195" s="6">
        <v>8.1999998092651367</v>
      </c>
      <c r="I195" s="6">
        <v>1.2999999523162842</v>
      </c>
      <c r="J195" s="6">
        <v>65.800003051757812</v>
      </c>
      <c r="K195" s="6">
        <v>98.800003051757812</v>
      </c>
      <c r="L195" s="6">
        <v>99.199996948242188</v>
      </c>
      <c r="M195" s="6">
        <v>92.400001525878906</v>
      </c>
      <c r="N195" s="6">
        <v>32.900001525878906</v>
      </c>
      <c r="O195" s="6">
        <v>34.099998474121094</v>
      </c>
      <c r="P195" s="6">
        <v>58.5</v>
      </c>
      <c r="Q195" s="6">
        <v>42</v>
      </c>
      <c r="R195" s="6">
        <v>15.600000381469727</v>
      </c>
      <c r="S195" s="6">
        <v>1.6000000238418579</v>
      </c>
      <c r="T195" s="6">
        <v>63.5</v>
      </c>
      <c r="U195" s="6">
        <v>99.099998474121094</v>
      </c>
      <c r="V195" s="6">
        <v>98.800003051757812</v>
      </c>
      <c r="W195" s="6">
        <v>82.300003051757812</v>
      </c>
      <c r="X195" s="6">
        <v>23.799999237060547</v>
      </c>
    </row>
    <row r="196" spans="1:24" x14ac:dyDescent="0.3">
      <c r="A196" s="6" t="s">
        <v>191</v>
      </c>
      <c r="B196" s="6" t="s">
        <v>191</v>
      </c>
      <c r="C196" s="6" t="s">
        <v>181</v>
      </c>
      <c r="D196" s="7">
        <v>887</v>
      </c>
      <c r="E196" s="6">
        <v>16.200000762939453</v>
      </c>
      <c r="F196" s="6">
        <v>19.799999237060547</v>
      </c>
      <c r="G196" s="6">
        <v>21.100000381469727</v>
      </c>
      <c r="H196" s="6">
        <v>15.300000190734863</v>
      </c>
      <c r="I196" s="6">
        <v>6.5</v>
      </c>
      <c r="J196" s="6">
        <v>49.5</v>
      </c>
      <c r="K196" s="6">
        <v>93</v>
      </c>
      <c r="L196" s="6">
        <v>95.099998474121094</v>
      </c>
      <c r="M196" s="6">
        <v>81</v>
      </c>
      <c r="N196" s="6">
        <v>46</v>
      </c>
      <c r="O196" s="6">
        <v>21.600000381469727</v>
      </c>
      <c r="P196" s="6">
        <v>30.100000381469727</v>
      </c>
      <c r="Q196" s="6">
        <v>31.399999618530273</v>
      </c>
      <c r="R196" s="6">
        <v>20.799999237060547</v>
      </c>
      <c r="S196" s="6">
        <v>6</v>
      </c>
      <c r="T196" s="6">
        <v>52.799999237060547</v>
      </c>
      <c r="U196" s="6">
        <v>91.300003051757813</v>
      </c>
      <c r="V196" s="6">
        <v>92.400001525878906</v>
      </c>
      <c r="W196" s="6">
        <v>69.099998474121094</v>
      </c>
      <c r="X196" s="6">
        <v>27.899999618530273</v>
      </c>
    </row>
    <row r="197" spans="1:24" x14ac:dyDescent="0.3">
      <c r="A197" s="8"/>
      <c r="B197" s="8"/>
      <c r="C197" s="8"/>
      <c r="D197" s="9"/>
      <c r="E197" s="8"/>
      <c r="F197" s="8"/>
      <c r="G197" s="8"/>
      <c r="H197" s="8"/>
      <c r="I197" s="8"/>
      <c r="J197" s="8"/>
      <c r="K197" s="8"/>
      <c r="L197" s="8"/>
      <c r="M197" s="8"/>
      <c r="N197" s="8"/>
      <c r="O197" s="8"/>
      <c r="P197" s="8"/>
      <c r="Q197" s="8"/>
      <c r="R197" s="8"/>
      <c r="S197" s="8"/>
      <c r="T197" s="8"/>
      <c r="U197" s="8"/>
      <c r="V197" s="8"/>
      <c r="W197" s="8"/>
      <c r="X197" s="8"/>
    </row>
    <row r="198" spans="1:24" x14ac:dyDescent="0.3">
      <c r="A198" s="2" t="s">
        <v>195</v>
      </c>
      <c r="C198" s="4"/>
    </row>
    <row r="199" spans="1:24" x14ac:dyDescent="0.3">
      <c r="A199" t="s">
        <v>194</v>
      </c>
      <c r="C199" s="4"/>
    </row>
    <row r="201" spans="1:24" x14ac:dyDescent="0.3">
      <c r="A201" s="3" t="s">
        <v>196</v>
      </c>
      <c r="B201" s="3"/>
      <c r="C201" s="3"/>
    </row>
    <row r="202" spans="1:24" x14ac:dyDescent="0.3">
      <c r="A202" s="1" t="s">
        <v>197</v>
      </c>
      <c r="B202" s="1"/>
      <c r="C202" s="1"/>
    </row>
    <row r="203" spans="1:24" x14ac:dyDescent="0.3">
      <c r="A203" s="1"/>
      <c r="B203" s="1"/>
      <c r="C203" s="1"/>
    </row>
    <row r="204" spans="1:24" x14ac:dyDescent="0.3">
      <c r="A204" s="2" t="s">
        <v>198</v>
      </c>
      <c r="B204" s="2"/>
      <c r="C204" s="2"/>
    </row>
    <row r="205" spans="1:24" x14ac:dyDescent="0.3">
      <c r="A205" s="1" t="s">
        <v>199</v>
      </c>
      <c r="B205" s="1"/>
      <c r="C205" s="1"/>
    </row>
  </sheetData>
  <mergeCells count="10">
    <mergeCell ref="T6:X6"/>
    <mergeCell ref="E5:N5"/>
    <mergeCell ref="O5:X5"/>
    <mergeCell ref="A5:A7"/>
    <mergeCell ref="C5:C7"/>
    <mergeCell ref="E6:I6"/>
    <mergeCell ref="O6:S6"/>
    <mergeCell ref="J6:N6"/>
    <mergeCell ref="B5:B7"/>
    <mergeCell ref="D5: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6"/>
  <sheetViews>
    <sheetView workbookViewId="0"/>
  </sheetViews>
  <sheetFormatPr defaultColWidth="9.109375" defaultRowHeight="14.4" x14ac:dyDescent="0.3"/>
  <cols>
    <col min="1" max="1" width="25.5546875" style="11" customWidth="1"/>
    <col min="2" max="5" width="9.109375" style="11"/>
    <col min="6" max="6" width="8" style="11" customWidth="1"/>
    <col min="7" max="16384" width="9.109375" style="11"/>
  </cols>
  <sheetData>
    <row r="1" spans="1:13" ht="15" x14ac:dyDescent="0.25">
      <c r="A1" s="2" t="s">
        <v>224</v>
      </c>
    </row>
    <row r="2" spans="1:13" ht="15" x14ac:dyDescent="0.25">
      <c r="A2" s="2" t="s">
        <v>668</v>
      </c>
    </row>
    <row r="3" spans="1:13" ht="15" x14ac:dyDescent="0.25">
      <c r="A3" s="2"/>
    </row>
    <row r="4" spans="1:13" ht="15" x14ac:dyDescent="0.25">
      <c r="B4" s="205" t="s">
        <v>225</v>
      </c>
      <c r="C4" s="205"/>
      <c r="D4" s="205"/>
      <c r="E4" s="206"/>
      <c r="F4" s="205" t="s">
        <v>226</v>
      </c>
      <c r="G4" s="205"/>
      <c r="H4" s="205"/>
      <c r="I4" s="205"/>
      <c r="J4" s="205" t="s">
        <v>227</v>
      </c>
      <c r="K4" s="205"/>
      <c r="L4" s="205"/>
      <c r="M4" s="205"/>
    </row>
    <row r="5" spans="1:13" ht="15" x14ac:dyDescent="0.25">
      <c r="B5" s="205" t="s">
        <v>228</v>
      </c>
      <c r="C5" s="205"/>
      <c r="D5" s="205" t="s">
        <v>229</v>
      </c>
      <c r="E5" s="206"/>
      <c r="F5" s="205" t="s">
        <v>228</v>
      </c>
      <c r="G5" s="205"/>
      <c r="H5" s="205" t="s">
        <v>229</v>
      </c>
      <c r="I5" s="205"/>
      <c r="J5" s="205" t="s">
        <v>228</v>
      </c>
      <c r="K5" s="205"/>
      <c r="L5" s="205" t="s">
        <v>229</v>
      </c>
      <c r="M5" s="205"/>
    </row>
    <row r="6" spans="1:13" ht="15" x14ac:dyDescent="0.25">
      <c r="A6" s="10" t="s">
        <v>1</v>
      </c>
      <c r="B6" s="14">
        <v>1995</v>
      </c>
      <c r="C6" s="14" t="s">
        <v>230</v>
      </c>
      <c r="D6" s="14">
        <v>1995</v>
      </c>
      <c r="E6" s="15" t="s">
        <v>230</v>
      </c>
      <c r="F6" s="14">
        <v>1995</v>
      </c>
      <c r="G6" s="14" t="s">
        <v>230</v>
      </c>
      <c r="H6" s="14">
        <v>1995</v>
      </c>
      <c r="I6" s="14" t="s">
        <v>230</v>
      </c>
      <c r="J6" s="14">
        <v>1995</v>
      </c>
      <c r="K6" s="14" t="s">
        <v>230</v>
      </c>
      <c r="L6" s="14">
        <v>1995</v>
      </c>
      <c r="M6" s="14" t="s">
        <v>230</v>
      </c>
    </row>
    <row r="7" spans="1:13" ht="15" x14ac:dyDescent="0.25">
      <c r="A7" s="16" t="s">
        <v>231</v>
      </c>
      <c r="B7" s="17">
        <v>9.9672832489013672</v>
      </c>
      <c r="C7" s="17">
        <v>7.3666729927062988</v>
      </c>
      <c r="D7" s="17">
        <v>16.590709686279297</v>
      </c>
      <c r="E7" s="17">
        <v>12.25525951385498</v>
      </c>
      <c r="F7" s="18">
        <v>20.802286148071289</v>
      </c>
      <c r="G7" s="19">
        <v>17.415765762329102</v>
      </c>
      <c r="H7" s="18">
        <v>32.716911315917969</v>
      </c>
      <c r="I7" s="19">
        <v>27.290727615356445</v>
      </c>
      <c r="J7" s="18">
        <v>7.2323780059814453</v>
      </c>
      <c r="K7" s="19">
        <v>5.5684404373168945</v>
      </c>
      <c r="L7" s="18">
        <v>12.413572311401367</v>
      </c>
      <c r="M7" s="19">
        <v>9.524932861328125</v>
      </c>
    </row>
    <row r="8" spans="1:13" ht="15" x14ac:dyDescent="0.25">
      <c r="A8" s="16" t="s">
        <v>182</v>
      </c>
      <c r="B8" s="17">
        <v>10.425908088684082</v>
      </c>
      <c r="C8" s="17">
        <v>8.7611808776855469</v>
      </c>
      <c r="D8" s="17">
        <v>12.250808715820313</v>
      </c>
      <c r="E8" s="17">
        <v>9.3378200531005859</v>
      </c>
      <c r="F8" s="18">
        <v>17.700677871704102</v>
      </c>
      <c r="G8" s="19">
        <v>16.450901031494141</v>
      </c>
      <c r="H8" s="18">
        <v>19.983837127685547</v>
      </c>
      <c r="I8" s="19">
        <v>17.250009536743164</v>
      </c>
      <c r="J8" s="18">
        <v>8.4451112747192383</v>
      </c>
      <c r="K8" s="19">
        <v>7.1169924736022949</v>
      </c>
      <c r="L8" s="18">
        <v>10.386122703552246</v>
      </c>
      <c r="M8" s="19">
        <v>7.9207344055175781</v>
      </c>
    </row>
    <row r="9" spans="1:13" ht="15" x14ac:dyDescent="0.25">
      <c r="A9" s="16" t="s">
        <v>183</v>
      </c>
      <c r="B9" s="17">
        <v>5.0178298950195313</v>
      </c>
      <c r="C9" s="17">
        <v>5.4131960868835449</v>
      </c>
      <c r="D9" s="17">
        <v>3.7302978038787842</v>
      </c>
      <c r="E9" s="17">
        <v>3.9051451683044434</v>
      </c>
      <c r="F9" s="18">
        <v>10.267058372497559</v>
      </c>
      <c r="G9" s="19">
        <v>12.443987846374512</v>
      </c>
      <c r="H9" s="18">
        <v>7.1921062469482422</v>
      </c>
      <c r="I9" s="19">
        <v>8.7433366775512695</v>
      </c>
      <c r="J9" s="18">
        <v>3.5748679637908936</v>
      </c>
      <c r="K9" s="19">
        <v>4.3985347747802734</v>
      </c>
      <c r="L9" s="18">
        <v>2.5428445339202881</v>
      </c>
      <c r="M9" s="19">
        <v>3.1569113731384277</v>
      </c>
    </row>
    <row r="10" spans="1:13" ht="15" x14ac:dyDescent="0.25">
      <c r="A10" s="16" t="s">
        <v>184</v>
      </c>
      <c r="B10" s="17">
        <v>9.1494455337524414</v>
      </c>
      <c r="C10" s="17">
        <v>7.5393810272216797</v>
      </c>
      <c r="D10" s="17">
        <v>8.8706455230712891</v>
      </c>
      <c r="E10" s="17">
        <v>6.7794723510742187</v>
      </c>
      <c r="F10" s="18">
        <v>18.260341644287109</v>
      </c>
      <c r="G10" s="19">
        <v>17.781368255615234</v>
      </c>
      <c r="H10" s="18">
        <v>19.69737434387207</v>
      </c>
      <c r="I10" s="19">
        <v>18.400819778442383</v>
      </c>
      <c r="J10" s="18">
        <v>7.5278573036193848</v>
      </c>
      <c r="K10" s="19">
        <v>6.5425477027893066</v>
      </c>
      <c r="L10" s="18">
        <v>7.1248459815979004</v>
      </c>
      <c r="M10" s="19">
        <v>5.8743448257446289</v>
      </c>
    </row>
    <row r="11" spans="1:13" ht="15" x14ac:dyDescent="0.25">
      <c r="A11" s="16" t="s">
        <v>232</v>
      </c>
      <c r="B11" s="17">
        <v>6.825894832611084</v>
      </c>
      <c r="C11" s="17">
        <v>5.1072912216186523</v>
      </c>
      <c r="D11" s="17">
        <v>9.4957113265991211</v>
      </c>
      <c r="E11" s="17">
        <v>7.3522167205810547</v>
      </c>
      <c r="F11" s="18">
        <v>11.838366508483887</v>
      </c>
      <c r="G11" s="19">
        <v>10.358402252197266</v>
      </c>
      <c r="H11" s="18">
        <v>17.11015510559082</v>
      </c>
      <c r="I11" s="19">
        <v>15.795618057250977</v>
      </c>
      <c r="J11" s="18">
        <v>4.9977297782897949</v>
      </c>
      <c r="K11" s="19">
        <v>3.8362107276916504</v>
      </c>
      <c r="L11" s="18">
        <v>6.6649856567382812</v>
      </c>
      <c r="M11" s="19">
        <v>5.4753284454345703</v>
      </c>
    </row>
    <row r="12" spans="1:13" ht="15" x14ac:dyDescent="0.25">
      <c r="A12" s="16" t="s">
        <v>185</v>
      </c>
      <c r="B12" s="17">
        <v>12.567936897277832</v>
      </c>
      <c r="C12" s="17">
        <v>8.4782085418701172</v>
      </c>
      <c r="D12" s="17">
        <v>25.40165901184082</v>
      </c>
      <c r="E12" s="17">
        <v>21.580015182495117</v>
      </c>
      <c r="F12" s="18">
        <v>27.513435363769531</v>
      </c>
      <c r="G12" s="19">
        <v>25.06336784362793</v>
      </c>
      <c r="H12" s="18">
        <v>45.086811065673828</v>
      </c>
      <c r="I12" s="19">
        <v>54.398170471191406</v>
      </c>
      <c r="J12" s="18">
        <v>7.8779406547546387</v>
      </c>
      <c r="K12" s="19">
        <v>5.2615513801574707</v>
      </c>
      <c r="L12" s="18">
        <v>16.197126388549805</v>
      </c>
      <c r="M12" s="19">
        <v>14.072927474975586</v>
      </c>
    </row>
    <row r="13" spans="1:13" ht="15" x14ac:dyDescent="0.25">
      <c r="A13" s="16" t="s">
        <v>186</v>
      </c>
      <c r="B13" s="17">
        <v>2.8760325908660889</v>
      </c>
      <c r="C13" s="17">
        <v>2.2416009902954102</v>
      </c>
      <c r="D13" s="17">
        <v>3.8969838619232178</v>
      </c>
      <c r="E13" s="17">
        <v>2.9021449089050293</v>
      </c>
      <c r="F13" s="18">
        <v>6.0551261901855469</v>
      </c>
      <c r="G13" s="19">
        <v>4.8395919799804687</v>
      </c>
      <c r="H13" s="18">
        <v>7.6127734184265137</v>
      </c>
      <c r="I13" s="19">
        <v>5.9215965270996094</v>
      </c>
      <c r="J13" s="18">
        <v>1.6503208875656128</v>
      </c>
      <c r="K13" s="19">
        <v>1.4292944669723511</v>
      </c>
      <c r="L13" s="18">
        <v>2.3284687995910645</v>
      </c>
      <c r="M13" s="19">
        <v>1.8803441524505615</v>
      </c>
    </row>
    <row r="14" spans="1:13" ht="15" x14ac:dyDescent="0.25">
      <c r="A14" s="16" t="s">
        <v>233</v>
      </c>
      <c r="B14" s="17">
        <v>6.4707260131835938</v>
      </c>
      <c r="C14" s="17">
        <v>6.4068560600280762</v>
      </c>
      <c r="D14" s="17">
        <v>6.9154319763183594</v>
      </c>
      <c r="E14" s="17">
        <v>6.1602511405944824</v>
      </c>
      <c r="F14" s="18">
        <v>12.818582534790039</v>
      </c>
      <c r="G14" s="19">
        <v>14.859825134277344</v>
      </c>
      <c r="H14" s="18">
        <v>12.059052467346191</v>
      </c>
      <c r="I14" s="19">
        <v>12.837727546691895</v>
      </c>
      <c r="J14" s="18">
        <v>5.3897991180419922</v>
      </c>
      <c r="K14" s="19">
        <v>5.264681339263916</v>
      </c>
      <c r="L14" s="18">
        <v>5.9180994033813477</v>
      </c>
      <c r="M14" s="19">
        <v>5.1801280975341797</v>
      </c>
    </row>
    <row r="15" spans="1:13" ht="15" x14ac:dyDescent="0.25">
      <c r="A15" s="16" t="s">
        <v>187</v>
      </c>
      <c r="B15" s="17">
        <v>3.439335823059082</v>
      </c>
      <c r="C15" s="17">
        <v>4.1991105079650879</v>
      </c>
      <c r="D15" s="17">
        <v>3.9835245609283447</v>
      </c>
      <c r="E15" s="17">
        <v>4.5087847709655762</v>
      </c>
      <c r="F15" s="18">
        <v>8.9228572845458984</v>
      </c>
      <c r="G15" s="19">
        <v>13.470354080200195</v>
      </c>
      <c r="H15" s="18">
        <v>9.688075065612793</v>
      </c>
      <c r="I15" s="19">
        <v>13.918384552001953</v>
      </c>
      <c r="J15" s="18">
        <v>1.7067101001739502</v>
      </c>
      <c r="K15" s="19">
        <v>2.2381167411804199</v>
      </c>
      <c r="L15" s="18">
        <v>1.9878389835357666</v>
      </c>
      <c r="M15" s="19">
        <v>2.5603389739990234</v>
      </c>
    </row>
    <row r="16" spans="1:13" ht="15" x14ac:dyDescent="0.25">
      <c r="A16" s="16" t="s">
        <v>188</v>
      </c>
      <c r="B16" s="17">
        <v>4.1246752738952637</v>
      </c>
      <c r="C16" s="17">
        <v>4.0398359298706055</v>
      </c>
      <c r="D16" s="17">
        <v>4.6464939117431641</v>
      </c>
      <c r="E16" s="17">
        <v>5.1397747993469238</v>
      </c>
      <c r="F16" s="18">
        <v>9.3755760192871094</v>
      </c>
      <c r="G16" s="19">
        <v>10.560943603515625</v>
      </c>
      <c r="H16" s="18">
        <v>9.5841999053955078</v>
      </c>
      <c r="I16" s="19">
        <v>11.686285018920898</v>
      </c>
      <c r="J16" s="18">
        <v>2.3893485069274902</v>
      </c>
      <c r="K16" s="19">
        <v>2.5855617523193359</v>
      </c>
      <c r="L16" s="18">
        <v>2.8744502067565918</v>
      </c>
      <c r="M16" s="19">
        <v>3.5977377891540527</v>
      </c>
    </row>
    <row r="17" spans="1:14" ht="15" x14ac:dyDescent="0.25">
      <c r="A17" s="16" t="s">
        <v>189</v>
      </c>
      <c r="B17" s="17">
        <v>12.194609642028809</v>
      </c>
      <c r="C17" s="17">
        <v>17.657327651977539</v>
      </c>
      <c r="D17" s="17">
        <v>19.549171447753906</v>
      </c>
      <c r="E17" s="17">
        <v>21.151592254638672</v>
      </c>
      <c r="F17" s="18">
        <v>29.905981063842773</v>
      </c>
      <c r="G17" s="19">
        <v>41.504566192626953</v>
      </c>
      <c r="H17" s="18">
        <v>40.359046936035156</v>
      </c>
      <c r="I17" s="19">
        <v>44.966705322265625</v>
      </c>
      <c r="J17" s="18">
        <v>9.2876157760620117</v>
      </c>
      <c r="K17" s="19">
        <v>15.758788108825684</v>
      </c>
      <c r="L17" s="18">
        <v>15.314990997314453</v>
      </c>
      <c r="M17" s="19">
        <v>19.29432487487793</v>
      </c>
    </row>
    <row r="18" spans="1:14" ht="15" x14ac:dyDescent="0.25">
      <c r="A18" s="16" t="s">
        <v>190</v>
      </c>
      <c r="B18" s="17">
        <v>7.2452754974365234</v>
      </c>
      <c r="C18" s="17">
        <v>6.8825373649597168</v>
      </c>
      <c r="D18" s="17">
        <v>9.132969856262207</v>
      </c>
      <c r="E18" s="17">
        <v>8.5223331451416016</v>
      </c>
      <c r="F18" s="18">
        <v>11.971349716186523</v>
      </c>
      <c r="G18" s="19">
        <v>10.780973434448242</v>
      </c>
      <c r="H18" s="18">
        <v>14.162353515625</v>
      </c>
      <c r="I18" s="19">
        <v>12.644161224365234</v>
      </c>
      <c r="J18" s="18">
        <v>5.5523428916931152</v>
      </c>
      <c r="K18" s="19">
        <v>5.5434160232543945</v>
      </c>
      <c r="L18" s="18">
        <v>7.1062636375427246</v>
      </c>
      <c r="M18" s="19">
        <v>6.9870824813842773</v>
      </c>
    </row>
    <row r="19" spans="1:14" ht="15" x14ac:dyDescent="0.25">
      <c r="A19" s="16" t="s">
        <v>191</v>
      </c>
      <c r="B19" s="17">
        <v>7.8798322677612305</v>
      </c>
      <c r="C19" s="17">
        <v>8.1867799758911133</v>
      </c>
      <c r="D19" s="17">
        <v>12.237155914306641</v>
      </c>
      <c r="E19" s="17">
        <v>17.171047210693359</v>
      </c>
      <c r="F19" s="18">
        <v>18.875717163085938</v>
      </c>
      <c r="G19" s="19">
        <v>21.96320915222168</v>
      </c>
      <c r="H19" s="18">
        <v>22.020631790161133</v>
      </c>
      <c r="I19" s="19">
        <v>35.821323394775391</v>
      </c>
      <c r="J19" s="18">
        <v>4.4995408058166504</v>
      </c>
      <c r="K19" s="19">
        <v>5.4942293167114258</v>
      </c>
      <c r="L19" s="18">
        <v>7.8985795974731445</v>
      </c>
      <c r="M19" s="19">
        <v>12.74137020111084</v>
      </c>
    </row>
    <row r="20" spans="1:14" ht="15" x14ac:dyDescent="0.25">
      <c r="A20" s="20" t="s">
        <v>192</v>
      </c>
      <c r="B20" s="21">
        <v>7.0432081530902639</v>
      </c>
      <c r="C20" s="21">
        <v>5.2446656026479239</v>
      </c>
      <c r="D20" s="21">
        <v>10.023648588978784</v>
      </c>
      <c r="E20" s="21">
        <v>7.6584225248114475</v>
      </c>
      <c r="F20" s="150" t="s">
        <v>293</v>
      </c>
      <c r="G20" s="150" t="s">
        <v>293</v>
      </c>
      <c r="H20" s="59" t="s">
        <v>293</v>
      </c>
      <c r="I20" s="59" t="s">
        <v>293</v>
      </c>
      <c r="J20" s="59" t="s">
        <v>293</v>
      </c>
      <c r="K20" s="59" t="s">
        <v>293</v>
      </c>
      <c r="L20" s="59" t="s">
        <v>293</v>
      </c>
      <c r="M20" s="59" t="s">
        <v>293</v>
      </c>
    </row>
    <row r="22" spans="1:14" ht="15" x14ac:dyDescent="0.25">
      <c r="A22" s="12"/>
      <c r="I22" s="23"/>
      <c r="J22" s="23"/>
      <c r="K22" s="23"/>
      <c r="L22" s="23"/>
      <c r="M22" s="23"/>
      <c r="N22" s="23"/>
    </row>
    <row r="23" spans="1:14" ht="15" x14ac:dyDescent="0.25">
      <c r="A23" s="2" t="s">
        <v>234</v>
      </c>
      <c r="B23" s="207"/>
      <c r="C23" s="207"/>
      <c r="D23" s="207"/>
      <c r="E23" s="207"/>
      <c r="F23" s="24"/>
      <c r="I23" s="25"/>
      <c r="J23" s="25"/>
      <c r="K23" s="25"/>
      <c r="L23" s="25"/>
      <c r="M23" s="23"/>
      <c r="N23" s="23"/>
    </row>
    <row r="24" spans="1:14" ht="15" x14ac:dyDescent="0.25">
      <c r="A24" s="11" t="s">
        <v>235</v>
      </c>
      <c r="B24" s="26"/>
      <c r="C24" s="26"/>
      <c r="D24" s="26"/>
      <c r="E24" s="26"/>
      <c r="F24" s="26"/>
      <c r="I24" s="26"/>
      <c r="J24" s="26"/>
      <c r="K24" s="26"/>
      <c r="L24" s="26"/>
      <c r="M24" s="23"/>
      <c r="N24" s="23"/>
    </row>
    <row r="25" spans="1:14" ht="15" x14ac:dyDescent="0.25">
      <c r="B25" s="27"/>
      <c r="C25" s="28"/>
      <c r="D25" s="27"/>
      <c r="E25" s="28"/>
      <c r="F25" s="29"/>
      <c r="I25" s="29"/>
      <c r="J25" s="208"/>
      <c r="K25" s="208"/>
      <c r="L25" s="208"/>
      <c r="M25" s="208"/>
      <c r="N25" s="30"/>
    </row>
    <row r="26" spans="1:14" ht="15" x14ac:dyDescent="0.25">
      <c r="A26" s="2" t="s">
        <v>196</v>
      </c>
      <c r="B26" s="27"/>
      <c r="C26" s="28"/>
      <c r="D26" s="27"/>
      <c r="E26" s="28"/>
      <c r="F26" s="29"/>
      <c r="I26" s="30"/>
      <c r="J26" s="30"/>
      <c r="K26" s="30"/>
      <c r="L26" s="30"/>
      <c r="M26" s="30"/>
      <c r="N26" s="30"/>
    </row>
    <row r="27" spans="1:14" ht="15" x14ac:dyDescent="0.25">
      <c r="A27" s="1" t="s">
        <v>197</v>
      </c>
      <c r="B27" s="27"/>
      <c r="C27" s="28"/>
      <c r="D27" s="27"/>
      <c r="E27" s="28"/>
      <c r="F27" s="29"/>
      <c r="I27" s="30"/>
      <c r="J27" s="30"/>
      <c r="K27" s="30"/>
      <c r="L27" s="30"/>
      <c r="M27" s="30"/>
      <c r="N27" s="30"/>
    </row>
    <row r="28" spans="1:14" ht="15" x14ac:dyDescent="0.25">
      <c r="A28" s="11" t="s">
        <v>236</v>
      </c>
      <c r="B28" s="27"/>
      <c r="C28" s="28"/>
      <c r="D28" s="27"/>
      <c r="E28" s="28"/>
      <c r="F28" s="29"/>
      <c r="I28" s="30"/>
      <c r="J28" s="30"/>
      <c r="K28" s="30"/>
      <c r="L28" s="30"/>
      <c r="M28" s="30"/>
      <c r="N28" s="30"/>
    </row>
    <row r="29" spans="1:14" ht="15" x14ac:dyDescent="0.25">
      <c r="A29" s="149" t="s">
        <v>670</v>
      </c>
      <c r="B29" s="27"/>
      <c r="C29" s="28"/>
      <c r="D29" s="27"/>
      <c r="E29" s="28"/>
      <c r="F29" s="29"/>
      <c r="I29" s="30"/>
      <c r="J29" s="30"/>
      <c r="K29" s="30"/>
      <c r="L29" s="30"/>
      <c r="M29" s="30"/>
      <c r="N29" s="30"/>
    </row>
    <row r="30" spans="1:14" ht="15" x14ac:dyDescent="0.25">
      <c r="B30" s="27"/>
      <c r="C30" s="28"/>
      <c r="D30" s="27"/>
      <c r="E30" s="28"/>
      <c r="F30" s="29"/>
      <c r="I30" s="30"/>
      <c r="J30" s="30"/>
      <c r="K30" s="30"/>
      <c r="L30" s="30"/>
      <c r="M30" s="30"/>
      <c r="N30" s="30"/>
    </row>
    <row r="31" spans="1:14" ht="15" x14ac:dyDescent="0.25">
      <c r="A31" s="2" t="s">
        <v>198</v>
      </c>
      <c r="B31" s="27"/>
      <c r="C31" s="28"/>
      <c r="D31" s="27"/>
      <c r="E31" s="28"/>
      <c r="F31" s="29"/>
      <c r="I31" s="30"/>
      <c r="J31" s="30"/>
      <c r="K31" s="30"/>
      <c r="L31" s="30"/>
      <c r="M31" s="30"/>
      <c r="N31" s="30"/>
    </row>
    <row r="32" spans="1:14" ht="15" x14ac:dyDescent="0.25">
      <c r="A32" s="11" t="s">
        <v>237</v>
      </c>
      <c r="B32" s="27"/>
      <c r="C32" s="28"/>
      <c r="D32" s="27"/>
      <c r="E32" s="28"/>
      <c r="F32" s="29"/>
      <c r="I32" s="30"/>
      <c r="J32" s="30"/>
      <c r="K32" s="30"/>
      <c r="L32" s="30"/>
      <c r="M32" s="30"/>
      <c r="N32" s="30"/>
    </row>
    <row r="33" spans="1:14" ht="15" x14ac:dyDescent="0.25">
      <c r="A33" s="11" t="s">
        <v>238</v>
      </c>
      <c r="B33" s="27"/>
      <c r="C33" s="28"/>
      <c r="D33" s="27"/>
      <c r="E33" s="28"/>
      <c r="F33" s="29"/>
      <c r="I33" s="30"/>
      <c r="J33" s="30"/>
      <c r="K33" s="30"/>
      <c r="L33" s="30"/>
      <c r="M33" s="30"/>
      <c r="N33" s="30"/>
    </row>
    <row r="34" spans="1:14" ht="15" x14ac:dyDescent="0.25">
      <c r="A34" s="11" t="s">
        <v>239</v>
      </c>
      <c r="B34" s="27"/>
      <c r="C34" s="28"/>
      <c r="D34" s="27"/>
      <c r="E34" s="28"/>
      <c r="F34" s="29"/>
      <c r="I34" s="30"/>
      <c r="J34" s="30"/>
      <c r="K34" s="30"/>
      <c r="L34" s="30"/>
      <c r="M34" s="30"/>
      <c r="N34" s="30"/>
    </row>
    <row r="35" spans="1:14" ht="15" x14ac:dyDescent="0.25">
      <c r="A35" s="11" t="s">
        <v>240</v>
      </c>
      <c r="B35" s="27"/>
      <c r="C35" s="28"/>
      <c r="D35" s="27"/>
      <c r="E35" s="28"/>
      <c r="F35" s="29"/>
      <c r="I35" s="30"/>
      <c r="J35" s="30"/>
      <c r="K35" s="30"/>
      <c r="L35" s="30"/>
      <c r="M35" s="30"/>
      <c r="N35" s="30"/>
    </row>
    <row r="36" spans="1:14" ht="15" x14ac:dyDescent="0.25">
      <c r="A36" s="31"/>
      <c r="B36" s="27"/>
      <c r="C36" s="28"/>
      <c r="D36" s="27"/>
      <c r="E36" s="28"/>
      <c r="F36" s="22"/>
      <c r="I36" s="30"/>
      <c r="J36" s="30"/>
      <c r="K36" s="30"/>
      <c r="L36" s="30"/>
      <c r="M36" s="30"/>
      <c r="N36" s="30"/>
    </row>
    <row r="37" spans="1:14" ht="15" x14ac:dyDescent="0.25">
      <c r="A37" s="31"/>
      <c r="B37" s="27"/>
      <c r="C37" s="28"/>
      <c r="D37" s="27"/>
      <c r="E37" s="28"/>
      <c r="F37" s="22"/>
      <c r="I37" s="30"/>
      <c r="J37" s="30"/>
      <c r="K37" s="30"/>
      <c r="L37" s="30"/>
      <c r="M37" s="30"/>
      <c r="N37" s="30"/>
    </row>
    <row r="38" spans="1:14" ht="15" x14ac:dyDescent="0.25">
      <c r="A38" s="31"/>
      <c r="B38" s="27"/>
      <c r="C38" s="28"/>
      <c r="D38" s="27"/>
      <c r="E38" s="28"/>
      <c r="F38" s="22"/>
      <c r="I38" s="30"/>
      <c r="J38" s="30"/>
      <c r="K38" s="30"/>
      <c r="L38" s="30"/>
      <c r="M38" s="30"/>
      <c r="N38" s="30"/>
    </row>
    <row r="39" spans="1:14" ht="15" x14ac:dyDescent="0.25">
      <c r="A39" s="24"/>
      <c r="B39" s="24"/>
      <c r="C39" s="24"/>
      <c r="D39" s="27"/>
      <c r="E39" s="28"/>
    </row>
    <row r="40" spans="1:14" ht="15" x14ac:dyDescent="0.25">
      <c r="A40" s="32"/>
      <c r="B40" s="24"/>
      <c r="C40" s="24"/>
      <c r="D40" s="24"/>
      <c r="E40" s="24"/>
    </row>
    <row r="41" spans="1:14" x14ac:dyDescent="0.3">
      <c r="A41" s="32"/>
      <c r="B41" s="207"/>
      <c r="C41" s="207"/>
      <c r="D41" s="207"/>
      <c r="E41" s="207"/>
    </row>
    <row r="42" spans="1:14" x14ac:dyDescent="0.3">
      <c r="A42" s="33"/>
      <c r="B42" s="26"/>
      <c r="C42" s="26"/>
      <c r="D42" s="26"/>
      <c r="E42" s="26"/>
    </row>
    <row r="43" spans="1:14" x14ac:dyDescent="0.3">
      <c r="A43" s="31"/>
      <c r="B43" s="27"/>
      <c r="C43" s="28"/>
      <c r="D43" s="27"/>
      <c r="E43" s="28"/>
    </row>
    <row r="44" spans="1:14" x14ac:dyDescent="0.3">
      <c r="A44" s="31"/>
      <c r="B44" s="27"/>
      <c r="C44" s="28"/>
      <c r="D44" s="27"/>
      <c r="E44" s="28"/>
    </row>
    <row r="45" spans="1:14" x14ac:dyDescent="0.3">
      <c r="A45" s="31"/>
      <c r="B45" s="27"/>
      <c r="C45" s="28"/>
      <c r="D45" s="27"/>
      <c r="E45" s="28"/>
    </row>
    <row r="46" spans="1:14" x14ac:dyDescent="0.3">
      <c r="A46" s="31"/>
      <c r="B46" s="27"/>
      <c r="C46" s="28"/>
      <c r="D46" s="27"/>
      <c r="E46" s="28"/>
    </row>
    <row r="47" spans="1:14" x14ac:dyDescent="0.3">
      <c r="A47" s="31"/>
      <c r="B47" s="27"/>
      <c r="C47" s="28"/>
      <c r="D47" s="27"/>
      <c r="E47" s="28"/>
    </row>
    <row r="48" spans="1:14" x14ac:dyDescent="0.3">
      <c r="A48" s="31"/>
      <c r="B48" s="27"/>
      <c r="C48" s="28"/>
      <c r="D48" s="27"/>
      <c r="E48" s="28"/>
      <c r="F48" s="34"/>
    </row>
    <row r="49" spans="1:6" x14ac:dyDescent="0.3">
      <c r="A49" s="31"/>
      <c r="B49" s="27"/>
      <c r="C49" s="28"/>
      <c r="D49" s="27"/>
      <c r="E49" s="28"/>
    </row>
    <row r="50" spans="1:6" x14ac:dyDescent="0.3">
      <c r="A50" s="31"/>
      <c r="B50" s="27"/>
      <c r="C50" s="28"/>
      <c r="D50" s="27"/>
      <c r="E50" s="28"/>
    </row>
    <row r="51" spans="1:6" x14ac:dyDescent="0.3">
      <c r="A51" s="31"/>
      <c r="B51" s="27"/>
      <c r="C51" s="28"/>
      <c r="D51" s="27"/>
      <c r="E51" s="28"/>
    </row>
    <row r="52" spans="1:6" x14ac:dyDescent="0.3">
      <c r="A52" s="31"/>
      <c r="B52" s="27"/>
      <c r="C52" s="28"/>
      <c r="D52" s="27"/>
      <c r="E52" s="28"/>
    </row>
    <row r="53" spans="1:6" x14ac:dyDescent="0.3">
      <c r="A53" s="31"/>
      <c r="B53" s="27"/>
      <c r="C53" s="28"/>
      <c r="D53" s="27"/>
      <c r="E53" s="28"/>
      <c r="F53" s="35"/>
    </row>
    <row r="54" spans="1:6" x14ac:dyDescent="0.3">
      <c r="A54" s="31"/>
      <c r="B54" s="27"/>
      <c r="C54" s="28"/>
      <c r="D54" s="27"/>
      <c r="E54" s="28"/>
    </row>
    <row r="55" spans="1:6" x14ac:dyDescent="0.3">
      <c r="A55" s="31"/>
      <c r="B55" s="27"/>
      <c r="C55" s="28"/>
      <c r="D55" s="27"/>
      <c r="E55" s="28"/>
      <c r="F55" s="35"/>
    </row>
    <row r="56" spans="1:6" x14ac:dyDescent="0.3">
      <c r="A56" s="24"/>
      <c r="B56" s="24"/>
      <c r="C56" s="24"/>
      <c r="D56" s="24"/>
      <c r="E56" s="24"/>
    </row>
  </sheetData>
  <mergeCells count="14">
    <mergeCell ref="B23:C23"/>
    <mergeCell ref="D23:E23"/>
    <mergeCell ref="J25:M25"/>
    <mergeCell ref="B41:C41"/>
    <mergeCell ref="D41:E41"/>
    <mergeCell ref="B4:E4"/>
    <mergeCell ref="F4:I4"/>
    <mergeCell ref="J4:M4"/>
    <mergeCell ref="B5:C5"/>
    <mergeCell ref="D5:E5"/>
    <mergeCell ref="F5:G5"/>
    <mergeCell ref="H5:I5"/>
    <mergeCell ref="J5:K5"/>
    <mergeCell ref="L5:M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9"/>
  <sheetViews>
    <sheetView zoomScaleNormal="100" workbookViewId="0"/>
  </sheetViews>
  <sheetFormatPr defaultColWidth="17.109375" defaultRowHeight="14.4" x14ac:dyDescent="0.3"/>
  <cols>
    <col min="1" max="1" width="20.6640625" style="37" customWidth="1"/>
    <col min="2" max="2" width="30.33203125" style="37" bestFit="1" customWidth="1"/>
    <col min="3" max="3" width="23.33203125" style="37" customWidth="1"/>
    <col min="4" max="4" width="9.88671875" style="37" bestFit="1" customWidth="1"/>
    <col min="5" max="5" width="9" style="37" customWidth="1"/>
    <col min="6" max="16384" width="17.109375" style="37"/>
  </cols>
  <sheetData>
    <row r="1" spans="1:20" ht="15" x14ac:dyDescent="0.25">
      <c r="A1" s="36" t="s">
        <v>242</v>
      </c>
      <c r="B1" s="36"/>
      <c r="C1" s="36"/>
    </row>
    <row r="2" spans="1:20" ht="15" x14ac:dyDescent="0.25">
      <c r="A2" s="38" t="s">
        <v>668</v>
      </c>
      <c r="B2" s="38"/>
      <c r="C2" s="38"/>
    </row>
    <row r="3" spans="1:20" ht="15.75" thickBot="1" x14ac:dyDescent="0.3"/>
    <row r="4" spans="1:20" s="129" customFormat="1" ht="90.75" thickBot="1" x14ac:dyDescent="0.3">
      <c r="A4" s="130" t="s">
        <v>1</v>
      </c>
      <c r="B4" s="131" t="s">
        <v>201</v>
      </c>
      <c r="C4" s="131" t="s">
        <v>0</v>
      </c>
      <c r="D4" s="132" t="s">
        <v>243</v>
      </c>
      <c r="E4" s="136" t="s">
        <v>244</v>
      </c>
      <c r="F4" s="141" t="s">
        <v>245</v>
      </c>
      <c r="G4" s="132" t="s">
        <v>246</v>
      </c>
      <c r="H4" s="132" t="s">
        <v>664</v>
      </c>
      <c r="I4" s="132" t="s">
        <v>247</v>
      </c>
      <c r="J4" s="132" t="s">
        <v>248</v>
      </c>
      <c r="K4" s="132" t="s">
        <v>665</v>
      </c>
      <c r="L4" s="132" t="s">
        <v>249</v>
      </c>
      <c r="M4" s="132" t="s">
        <v>250</v>
      </c>
      <c r="N4" s="132" t="s">
        <v>251</v>
      </c>
      <c r="O4" s="132" t="s">
        <v>252</v>
      </c>
      <c r="P4" s="132" t="s">
        <v>253</v>
      </c>
      <c r="Q4" s="132" t="s">
        <v>254</v>
      </c>
      <c r="R4" s="132" t="s">
        <v>255</v>
      </c>
      <c r="S4" s="132" t="s">
        <v>256</v>
      </c>
      <c r="T4" s="133" t="s">
        <v>257</v>
      </c>
    </row>
    <row r="5" spans="1:20" ht="15" x14ac:dyDescent="0.25">
      <c r="A5" s="119" t="s">
        <v>258</v>
      </c>
      <c r="B5" s="120" t="s">
        <v>192</v>
      </c>
      <c r="C5" s="120" t="s">
        <v>10</v>
      </c>
      <c r="D5" s="121">
        <v>52</v>
      </c>
      <c r="E5" s="137">
        <v>2012</v>
      </c>
      <c r="F5" s="143">
        <v>55.44554413375802</v>
      </c>
      <c r="G5" s="122">
        <v>22.972974061443495</v>
      </c>
      <c r="H5" s="122">
        <v>65.354330738225372</v>
      </c>
      <c r="I5" s="142" t="s">
        <v>293</v>
      </c>
      <c r="J5" s="122">
        <v>65.000001589457185</v>
      </c>
      <c r="K5" s="142" t="s">
        <v>293</v>
      </c>
      <c r="L5" s="122">
        <v>51.162792373954332</v>
      </c>
      <c r="M5" s="122">
        <v>36.231883557196859</v>
      </c>
      <c r="N5" s="122">
        <v>44.329897566041332</v>
      </c>
      <c r="O5" s="122">
        <v>65.217390402954351</v>
      </c>
      <c r="P5" s="122">
        <v>77.272726944327019</v>
      </c>
      <c r="Q5" s="142" t="s">
        <v>293</v>
      </c>
      <c r="R5" s="122">
        <v>74.000000953674316</v>
      </c>
      <c r="S5" s="142" t="s">
        <v>293</v>
      </c>
      <c r="T5" s="123">
        <v>53.846152435393037</v>
      </c>
    </row>
    <row r="6" spans="1:20" ht="15" x14ac:dyDescent="0.25">
      <c r="A6" s="119" t="s">
        <v>258</v>
      </c>
      <c r="B6" s="120" t="s">
        <v>182</v>
      </c>
      <c r="C6" s="120" t="s">
        <v>22</v>
      </c>
      <c r="D6" s="121">
        <v>51</v>
      </c>
      <c r="E6" s="137">
        <v>2011</v>
      </c>
      <c r="F6" s="143">
        <v>44.588733599390231</v>
      </c>
      <c r="G6" s="122">
        <v>15.007365532088352</v>
      </c>
      <c r="H6" s="122">
        <v>52.566192116388699</v>
      </c>
      <c r="I6" s="122">
        <v>36.077199164667348</v>
      </c>
      <c r="J6" s="122">
        <v>51.353810677528642</v>
      </c>
      <c r="K6" s="122">
        <v>31.578947719718535</v>
      </c>
      <c r="L6" s="122">
        <v>43.491443764068464</v>
      </c>
      <c r="M6" s="122">
        <v>31.588279586325513</v>
      </c>
      <c r="N6" s="122">
        <v>30.593247372498215</v>
      </c>
      <c r="O6" s="122">
        <v>81.837183194724801</v>
      </c>
      <c r="P6" s="122">
        <v>82.015234994053799</v>
      </c>
      <c r="Q6" s="122">
        <v>58.07558237077329</v>
      </c>
      <c r="R6" s="122">
        <v>78.695955103652963</v>
      </c>
      <c r="S6" s="122">
        <v>23.529412642341839</v>
      </c>
      <c r="T6" s="123">
        <v>44.18533768824539</v>
      </c>
    </row>
    <row r="7" spans="1:20" ht="15" x14ac:dyDescent="0.25">
      <c r="A7" s="119" t="s">
        <v>258</v>
      </c>
      <c r="B7" s="120" t="s">
        <v>182</v>
      </c>
      <c r="C7" s="120" t="s">
        <v>23</v>
      </c>
      <c r="D7" s="121">
        <v>31</v>
      </c>
      <c r="E7" s="137">
        <v>2012</v>
      </c>
      <c r="F7" s="143">
        <v>57.531209649702333</v>
      </c>
      <c r="G7" s="122">
        <v>5.895331581511325</v>
      </c>
      <c r="H7" s="122">
        <v>39.414337102572347</v>
      </c>
      <c r="I7" s="122">
        <v>76.683339486601255</v>
      </c>
      <c r="J7" s="122">
        <v>37.000893115265612</v>
      </c>
      <c r="K7" s="122">
        <v>46.931911366132063</v>
      </c>
      <c r="L7" s="122">
        <v>65.269938784190458</v>
      </c>
      <c r="M7" s="122">
        <v>62.184683891671035</v>
      </c>
      <c r="N7" s="122">
        <v>17.62650168163908</v>
      </c>
      <c r="O7" s="122">
        <v>67.839786184761437</v>
      </c>
      <c r="P7" s="122">
        <v>69.755683088673493</v>
      </c>
      <c r="Q7" s="122">
        <v>61.500471518319742</v>
      </c>
      <c r="R7" s="142" t="s">
        <v>293</v>
      </c>
      <c r="S7" s="142" t="s">
        <v>293</v>
      </c>
      <c r="T7" s="123">
        <v>56.541684162948528</v>
      </c>
    </row>
    <row r="8" spans="1:20" ht="15" x14ac:dyDescent="0.25">
      <c r="A8" s="119" t="s">
        <v>258</v>
      </c>
      <c r="B8" s="120" t="s">
        <v>183</v>
      </c>
      <c r="C8" s="120" t="s">
        <v>207</v>
      </c>
      <c r="D8" s="121">
        <v>344</v>
      </c>
      <c r="E8" s="137">
        <v>2012</v>
      </c>
      <c r="F8" s="143">
        <v>54.417602104698794</v>
      </c>
      <c r="G8" s="122">
        <v>20.317965016133925</v>
      </c>
      <c r="H8" s="122">
        <v>48.649662941579841</v>
      </c>
      <c r="I8" s="122">
        <v>31.239530948137912</v>
      </c>
      <c r="J8" s="122">
        <v>48.868176081282144</v>
      </c>
      <c r="K8" s="122">
        <v>35.560054312845999</v>
      </c>
      <c r="L8" s="122">
        <v>50.412699381510414</v>
      </c>
      <c r="M8" s="142" t="s">
        <v>293</v>
      </c>
      <c r="N8" s="122">
        <v>33.397311883166289</v>
      </c>
      <c r="O8" s="122">
        <v>64.837399106779316</v>
      </c>
      <c r="P8" s="122">
        <v>71.365151407701575</v>
      </c>
      <c r="Q8" s="122">
        <v>45.009415154111075</v>
      </c>
      <c r="R8" s="142" t="s">
        <v>293</v>
      </c>
      <c r="S8" s="142" t="s">
        <v>293</v>
      </c>
      <c r="T8" s="123">
        <v>85.088148555743842</v>
      </c>
    </row>
    <row r="9" spans="1:20" ht="15" x14ac:dyDescent="0.25">
      <c r="A9" s="119" t="s">
        <v>258</v>
      </c>
      <c r="B9" s="120" t="s">
        <v>183</v>
      </c>
      <c r="C9" s="120" t="s">
        <v>31</v>
      </c>
      <c r="D9" s="121">
        <v>496</v>
      </c>
      <c r="E9" s="137">
        <v>2011</v>
      </c>
      <c r="F9" s="143">
        <v>57.094670495170732</v>
      </c>
      <c r="G9" s="122">
        <v>15.15214828599049</v>
      </c>
      <c r="H9" s="122">
        <v>73.843602434614937</v>
      </c>
      <c r="I9" s="122">
        <v>49.52065679411902</v>
      </c>
      <c r="J9" s="122">
        <v>62.81907532278268</v>
      </c>
      <c r="K9" s="122">
        <v>35.940803389324209</v>
      </c>
      <c r="L9" s="122">
        <v>49.415326825387034</v>
      </c>
      <c r="M9" s="122">
        <v>34.493400238383046</v>
      </c>
      <c r="N9" s="122">
        <v>41.411626171026832</v>
      </c>
      <c r="O9" s="122">
        <v>71.844591765172652</v>
      </c>
      <c r="P9" s="122">
        <v>78.526435584415211</v>
      </c>
      <c r="Q9" s="122">
        <v>48.37116336885601</v>
      </c>
      <c r="R9" s="122">
        <v>75.986471963541575</v>
      </c>
      <c r="S9" s="122">
        <v>52.594547805180767</v>
      </c>
      <c r="T9" s="123">
        <v>49.148827546807702</v>
      </c>
    </row>
    <row r="10" spans="1:20" ht="15" x14ac:dyDescent="0.25">
      <c r="A10" s="119" t="s">
        <v>258</v>
      </c>
      <c r="B10" s="120" t="s">
        <v>192</v>
      </c>
      <c r="C10" s="120" t="s">
        <v>41</v>
      </c>
      <c r="D10" s="121">
        <v>32</v>
      </c>
      <c r="E10" s="137">
        <v>2012</v>
      </c>
      <c r="F10" s="143">
        <v>37.916865595542617</v>
      </c>
      <c r="G10" s="122">
        <v>8.284592517037801</v>
      </c>
      <c r="H10" s="122">
        <v>46.351959575232698</v>
      </c>
      <c r="I10" s="122">
        <v>28.542088162326134</v>
      </c>
      <c r="J10" s="122">
        <v>41.79095298347648</v>
      </c>
      <c r="K10" s="122">
        <v>61.923275389404751</v>
      </c>
      <c r="L10" s="122">
        <v>48.407597509028477</v>
      </c>
      <c r="M10" s="122">
        <v>31.139142742394977</v>
      </c>
      <c r="N10" s="122">
        <v>42.574565856749047</v>
      </c>
      <c r="O10" s="122">
        <v>76.654331985962997</v>
      </c>
      <c r="P10" s="122">
        <v>67.512551423459229</v>
      </c>
      <c r="Q10" s="122">
        <v>42.187343039828065</v>
      </c>
      <c r="R10" s="122">
        <v>96.272110439980722</v>
      </c>
      <c r="S10" s="122">
        <v>13.931437417908429</v>
      </c>
      <c r="T10" s="123">
        <v>49.401722859370373</v>
      </c>
    </row>
    <row r="11" spans="1:20" ht="15" x14ac:dyDescent="0.25">
      <c r="A11" s="119" t="s">
        <v>258</v>
      </c>
      <c r="B11" s="120" t="s">
        <v>192</v>
      </c>
      <c r="C11" s="120" t="s">
        <v>46</v>
      </c>
      <c r="D11" s="121">
        <v>188</v>
      </c>
      <c r="E11" s="137">
        <v>2012</v>
      </c>
      <c r="F11" s="143">
        <v>37.132203122127521</v>
      </c>
      <c r="G11" s="122">
        <v>12.719148106089708</v>
      </c>
      <c r="H11" s="122">
        <v>56.321393534802475</v>
      </c>
      <c r="I11" s="122">
        <v>25.468518074681047</v>
      </c>
      <c r="J11" s="122">
        <v>48.767213265573716</v>
      </c>
      <c r="K11" s="122">
        <v>46.665218210587447</v>
      </c>
      <c r="L11" s="122">
        <v>47.245791204814282</v>
      </c>
      <c r="M11" s="122">
        <v>33.461574373476218</v>
      </c>
      <c r="N11" s="122">
        <v>40.607477699728534</v>
      </c>
      <c r="O11" s="122">
        <v>67.579845970338724</v>
      </c>
      <c r="P11" s="122">
        <v>64.248784571645999</v>
      </c>
      <c r="Q11" s="122">
        <v>32.848954449412879</v>
      </c>
      <c r="R11" s="122">
        <v>92.801263636943617</v>
      </c>
      <c r="S11" s="122">
        <v>72.246845577065017</v>
      </c>
      <c r="T11" s="123">
        <v>46.364573712700562</v>
      </c>
    </row>
    <row r="12" spans="1:20" ht="15" x14ac:dyDescent="0.25">
      <c r="A12" s="119" t="s">
        <v>258</v>
      </c>
      <c r="B12" s="120" t="s">
        <v>192</v>
      </c>
      <c r="C12" s="120" t="s">
        <v>55</v>
      </c>
      <c r="D12" s="121">
        <v>591</v>
      </c>
      <c r="E12" s="137">
        <v>2012</v>
      </c>
      <c r="F12" s="143">
        <v>45.262934065455504</v>
      </c>
      <c r="G12" s="122">
        <v>13.539886769901365</v>
      </c>
      <c r="H12" s="122">
        <v>59.69493347317232</v>
      </c>
      <c r="I12" s="122">
        <v>30.320107528331164</v>
      </c>
      <c r="J12" s="122">
        <v>62.191946635129746</v>
      </c>
      <c r="K12" s="122">
        <v>36.43842882323726</v>
      </c>
      <c r="L12" s="122">
        <v>46.358722917121284</v>
      </c>
      <c r="M12" s="122">
        <v>30.279816768972101</v>
      </c>
      <c r="N12" s="122">
        <v>45.110935061474628</v>
      </c>
      <c r="O12" s="122">
        <v>70.023364015173499</v>
      </c>
      <c r="P12" s="122">
        <v>77.146129298437899</v>
      </c>
      <c r="Q12" s="122">
        <v>38.431778910520094</v>
      </c>
      <c r="R12" s="122">
        <v>89.057517408677882</v>
      </c>
      <c r="S12" s="122">
        <v>61.183185885818418</v>
      </c>
      <c r="T12" s="123">
        <v>54.05243621229522</v>
      </c>
    </row>
    <row r="13" spans="1:20" ht="15" x14ac:dyDescent="0.25">
      <c r="A13" s="119" t="s">
        <v>258</v>
      </c>
      <c r="B13" s="120" t="s">
        <v>185</v>
      </c>
      <c r="C13" s="120" t="s">
        <v>60</v>
      </c>
      <c r="D13" s="121">
        <v>12</v>
      </c>
      <c r="E13" s="137">
        <v>2011</v>
      </c>
      <c r="F13" s="143">
        <v>4.7077922077922079</v>
      </c>
      <c r="G13" s="122">
        <v>5.2631578947368416</v>
      </c>
      <c r="H13" s="122">
        <v>20.743034055727556</v>
      </c>
      <c r="I13" s="142" t="s">
        <v>293</v>
      </c>
      <c r="J13" s="142" t="s">
        <v>293</v>
      </c>
      <c r="K13" s="142" t="s">
        <v>293</v>
      </c>
      <c r="L13" s="142" t="s">
        <v>293</v>
      </c>
      <c r="M13" s="142" t="s">
        <v>293</v>
      </c>
      <c r="N13" s="122">
        <v>28.7635194387606</v>
      </c>
      <c r="O13" s="142" t="s">
        <v>293</v>
      </c>
      <c r="P13" s="142" t="s">
        <v>293</v>
      </c>
      <c r="Q13" s="142" t="s">
        <v>293</v>
      </c>
      <c r="R13" s="142" t="s">
        <v>293</v>
      </c>
      <c r="S13" s="142" t="s">
        <v>293</v>
      </c>
      <c r="T13" s="144" t="s">
        <v>293</v>
      </c>
    </row>
    <row r="14" spans="1:20" ht="15" x14ac:dyDescent="0.25">
      <c r="A14" s="119" t="s">
        <v>258</v>
      </c>
      <c r="B14" s="120" t="s">
        <v>185</v>
      </c>
      <c r="C14" s="120" t="s">
        <v>61</v>
      </c>
      <c r="D14" s="121">
        <v>818</v>
      </c>
      <c r="E14" s="137">
        <v>2011</v>
      </c>
      <c r="F14" s="143">
        <v>10.693315908595313</v>
      </c>
      <c r="G14" s="122">
        <v>2.2030830215233563</v>
      </c>
      <c r="H14" s="122">
        <v>3.6805855289344396</v>
      </c>
      <c r="I14" s="122">
        <v>20.091094046518034</v>
      </c>
      <c r="J14" s="122">
        <v>24.316261510151971</v>
      </c>
      <c r="K14" s="122">
        <v>10.434782807002216</v>
      </c>
      <c r="L14" s="122">
        <v>15.571600318719575</v>
      </c>
      <c r="M14" s="122">
        <v>11.38161897834796</v>
      </c>
      <c r="N14" s="122">
        <v>23.054614647447327</v>
      </c>
      <c r="O14" s="122">
        <v>48.214958850857961</v>
      </c>
      <c r="P14" s="122">
        <v>58.022717751656629</v>
      </c>
      <c r="Q14" s="122">
        <v>14.908457325268945</v>
      </c>
      <c r="R14" s="122">
        <v>23.905723354335841</v>
      </c>
      <c r="S14" s="122">
        <v>39.130434557260315</v>
      </c>
      <c r="T14" s="123">
        <v>3.6814570384231144</v>
      </c>
    </row>
    <row r="15" spans="1:20" ht="15" x14ac:dyDescent="0.25">
      <c r="A15" s="119" t="s">
        <v>258</v>
      </c>
      <c r="B15" s="120" t="s">
        <v>186</v>
      </c>
      <c r="C15" s="120" t="s">
        <v>69</v>
      </c>
      <c r="D15" s="121">
        <v>882</v>
      </c>
      <c r="E15" s="137">
        <v>2011</v>
      </c>
      <c r="F15" s="143">
        <v>49.376771802957109</v>
      </c>
      <c r="G15" s="122">
        <v>10.315873037341023</v>
      </c>
      <c r="H15" s="122">
        <v>50.406175873986392</v>
      </c>
      <c r="I15" s="122">
        <v>40.065147196410869</v>
      </c>
      <c r="J15" s="122">
        <v>60.185183907650774</v>
      </c>
      <c r="K15" s="142" t="s">
        <v>293</v>
      </c>
      <c r="L15" s="122">
        <v>27.016884777174798</v>
      </c>
      <c r="M15" s="122">
        <v>36.718115418271729</v>
      </c>
      <c r="N15" s="122">
        <v>38.061268223282561</v>
      </c>
      <c r="O15" s="122">
        <v>64.82115121981316</v>
      </c>
      <c r="P15" s="122">
        <v>60.208333753721988</v>
      </c>
      <c r="Q15" s="142" t="s">
        <v>293</v>
      </c>
      <c r="R15" s="142" t="s">
        <v>293</v>
      </c>
      <c r="S15" s="142" t="s">
        <v>293</v>
      </c>
      <c r="T15" s="123">
        <v>34.790786012933452</v>
      </c>
    </row>
    <row r="16" spans="1:20" ht="15" x14ac:dyDescent="0.25">
      <c r="A16" s="119" t="s">
        <v>258</v>
      </c>
      <c r="B16" s="120" t="s">
        <v>186</v>
      </c>
      <c r="C16" s="120" t="s">
        <v>72</v>
      </c>
      <c r="D16" s="121">
        <v>548</v>
      </c>
      <c r="E16" s="137">
        <v>2009</v>
      </c>
      <c r="F16" s="143">
        <v>53.976246788151585</v>
      </c>
      <c r="G16" s="122">
        <v>10.327635475043149</v>
      </c>
      <c r="H16" s="122">
        <v>45.745027151693648</v>
      </c>
      <c r="I16" s="122">
        <v>33.910533643693199</v>
      </c>
      <c r="J16" s="122">
        <v>54.485051511482709</v>
      </c>
      <c r="K16" s="122">
        <v>36.423840732837135</v>
      </c>
      <c r="L16" s="122">
        <v>52.156058789150009</v>
      </c>
      <c r="M16" s="122">
        <v>28.586957247079191</v>
      </c>
      <c r="N16" s="122">
        <v>40.438161771599255</v>
      </c>
      <c r="O16" s="122">
        <v>54.583333410943546</v>
      </c>
      <c r="P16" s="122">
        <v>59.223301567819163</v>
      </c>
      <c r="Q16" s="122">
        <v>44.743934584623894</v>
      </c>
      <c r="R16" s="122">
        <v>87.028037623074667</v>
      </c>
      <c r="S16" s="122">
        <v>55.454546378171152</v>
      </c>
      <c r="T16" s="123">
        <v>33.504024120216684</v>
      </c>
    </row>
    <row r="17" spans="1:20" ht="15" x14ac:dyDescent="0.25">
      <c r="A17" s="119" t="s">
        <v>258</v>
      </c>
      <c r="B17" s="120" t="s">
        <v>203</v>
      </c>
      <c r="C17" s="120" t="s">
        <v>96</v>
      </c>
      <c r="D17" s="121">
        <v>116</v>
      </c>
      <c r="E17" s="137">
        <v>2008</v>
      </c>
      <c r="F17" s="143">
        <v>63.307034987921149</v>
      </c>
      <c r="G17" s="122">
        <v>9.1594228604668704</v>
      </c>
      <c r="H17" s="122">
        <v>62.460770923363505</v>
      </c>
      <c r="I17" s="122">
        <v>33.38102614550165</v>
      </c>
      <c r="J17" s="122">
        <v>39.194677164662949</v>
      </c>
      <c r="K17" s="122">
        <v>16.822430687457139</v>
      </c>
      <c r="L17" s="122">
        <v>40.430105886151715</v>
      </c>
      <c r="M17" s="122">
        <v>36.807742315770689</v>
      </c>
      <c r="N17" s="122">
        <v>13.282280308830616</v>
      </c>
      <c r="O17" s="122">
        <v>38.183015640208176</v>
      </c>
      <c r="P17" s="122">
        <v>43.896841896246904</v>
      </c>
      <c r="Q17" s="122">
        <v>19.318510658449362</v>
      </c>
      <c r="R17" s="122">
        <v>66.107029301405433</v>
      </c>
      <c r="S17" s="122">
        <v>37.927953894744562</v>
      </c>
      <c r="T17" s="123">
        <v>68.868641039623867</v>
      </c>
    </row>
    <row r="18" spans="1:20" ht="15" x14ac:dyDescent="0.25">
      <c r="A18" s="119" t="s">
        <v>258</v>
      </c>
      <c r="B18" s="120" t="s">
        <v>203</v>
      </c>
      <c r="C18" s="120" t="s">
        <v>99</v>
      </c>
      <c r="D18" s="121">
        <v>458</v>
      </c>
      <c r="E18" s="137">
        <v>2012</v>
      </c>
      <c r="F18" s="143">
        <v>36.791115311909259</v>
      </c>
      <c r="G18" s="122">
        <v>14.35897358775847</v>
      </c>
      <c r="H18" s="122">
        <v>49.414837397751768</v>
      </c>
      <c r="I18" s="122">
        <v>37.075967592605927</v>
      </c>
      <c r="J18" s="122">
        <v>54.289253044728483</v>
      </c>
      <c r="K18" s="122">
        <v>37.826086463759978</v>
      </c>
      <c r="L18" s="122">
        <v>48.895386129899684</v>
      </c>
      <c r="M18" s="122">
        <v>31.889244703750286</v>
      </c>
      <c r="N18" s="122">
        <v>31.364679748176606</v>
      </c>
      <c r="O18" s="122">
        <v>66.586109370619795</v>
      </c>
      <c r="P18" s="122">
        <v>77.115986503459069</v>
      </c>
      <c r="Q18" s="122">
        <v>31.279620542479332</v>
      </c>
      <c r="R18" s="122">
        <v>95.786228122050105</v>
      </c>
      <c r="S18" s="122">
        <v>28.571429382376113</v>
      </c>
      <c r="T18" s="123">
        <v>49.421662202013373</v>
      </c>
    </row>
    <row r="19" spans="1:20" ht="15" x14ac:dyDescent="0.25">
      <c r="A19" s="119" t="s">
        <v>258</v>
      </c>
      <c r="B19" s="120" t="s">
        <v>203</v>
      </c>
      <c r="C19" s="120" t="s">
        <v>102</v>
      </c>
      <c r="D19" s="121">
        <v>702</v>
      </c>
      <c r="E19" s="137">
        <v>2008</v>
      </c>
      <c r="F19" s="143">
        <v>48.219583478082413</v>
      </c>
      <c r="G19" s="122">
        <v>24.561402371348766</v>
      </c>
      <c r="H19" s="122">
        <v>55.379483470271097</v>
      </c>
      <c r="I19" s="122">
        <v>40.114944282619433</v>
      </c>
      <c r="J19" s="122">
        <v>57.327935922972152</v>
      </c>
      <c r="K19" s="122">
        <v>48.027843572454223</v>
      </c>
      <c r="L19" s="122">
        <v>48.49314929143479</v>
      </c>
      <c r="M19" s="122">
        <v>44.051826682804915</v>
      </c>
      <c r="N19" s="122">
        <v>44.332605274292256</v>
      </c>
      <c r="O19" s="142" t="s">
        <v>293</v>
      </c>
      <c r="P19" s="122">
        <v>76.985194995846314</v>
      </c>
      <c r="Q19" s="122">
        <v>48.089886783214098</v>
      </c>
      <c r="R19" s="142" t="s">
        <v>293</v>
      </c>
      <c r="S19" s="142" t="s">
        <v>293</v>
      </c>
      <c r="T19" s="144" t="s">
        <v>293</v>
      </c>
    </row>
    <row r="20" spans="1:20" ht="15" x14ac:dyDescent="0.25">
      <c r="A20" s="119" t="s">
        <v>258</v>
      </c>
      <c r="B20" s="120" t="s">
        <v>203</v>
      </c>
      <c r="C20" s="120" t="s">
        <v>103</v>
      </c>
      <c r="D20" s="121">
        <v>764</v>
      </c>
      <c r="E20" s="137">
        <v>2012</v>
      </c>
      <c r="F20" s="143">
        <v>49.524289521142393</v>
      </c>
      <c r="G20" s="122">
        <v>13.839074402538545</v>
      </c>
      <c r="H20" s="122">
        <v>65.253281205066443</v>
      </c>
      <c r="I20" s="122">
        <v>38.682545360103049</v>
      </c>
      <c r="J20" s="122">
        <v>56.190330879454287</v>
      </c>
      <c r="K20" s="122">
        <v>54.654057634543044</v>
      </c>
      <c r="L20" s="122">
        <v>45.803139210422145</v>
      </c>
      <c r="M20" s="122">
        <v>40.013072578137027</v>
      </c>
      <c r="N20" s="122">
        <v>35.297686114155788</v>
      </c>
      <c r="O20" s="122">
        <v>62.189351882181519</v>
      </c>
      <c r="P20" s="122">
        <v>74.681450380097132</v>
      </c>
      <c r="Q20" s="122">
        <v>44.465566589788693</v>
      </c>
      <c r="R20" s="122">
        <v>79.954222608475874</v>
      </c>
      <c r="S20" s="122">
        <v>55.03105572402157</v>
      </c>
      <c r="T20" s="123">
        <v>59.404942995593338</v>
      </c>
    </row>
    <row r="21" spans="1:20" ht="15" x14ac:dyDescent="0.25">
      <c r="A21" s="119" t="s">
        <v>258</v>
      </c>
      <c r="B21" s="120" t="s">
        <v>203</v>
      </c>
      <c r="C21" s="120" t="s">
        <v>104</v>
      </c>
      <c r="D21" s="121">
        <v>626</v>
      </c>
      <c r="E21" s="137">
        <v>2010</v>
      </c>
      <c r="F21" s="143">
        <v>44.713789343679693</v>
      </c>
      <c r="G21" s="122">
        <v>5.9582078764237743</v>
      </c>
      <c r="H21" s="122">
        <v>56.785866883438217</v>
      </c>
      <c r="I21" s="142" t="s">
        <v>293</v>
      </c>
      <c r="J21" s="122">
        <v>13.551804776751494</v>
      </c>
      <c r="K21" s="142" t="s">
        <v>293</v>
      </c>
      <c r="L21" s="142" t="s">
        <v>293</v>
      </c>
      <c r="M21" s="142" t="s">
        <v>293</v>
      </c>
      <c r="N21" s="122">
        <v>7.5101686569846864</v>
      </c>
      <c r="O21" s="122">
        <v>31.484229571181505</v>
      </c>
      <c r="P21" s="122">
        <v>50.813683595653167</v>
      </c>
      <c r="Q21" s="142" t="s">
        <v>293</v>
      </c>
      <c r="R21" s="142" t="s">
        <v>293</v>
      </c>
      <c r="S21" s="142" t="s">
        <v>293</v>
      </c>
      <c r="T21" s="123">
        <v>41.387396245989457</v>
      </c>
    </row>
    <row r="22" spans="1:20" ht="15" x14ac:dyDescent="0.25">
      <c r="A22" s="119" t="s">
        <v>258</v>
      </c>
      <c r="B22" s="120" t="s">
        <v>203</v>
      </c>
      <c r="C22" s="120" t="s">
        <v>105</v>
      </c>
      <c r="D22" s="121">
        <v>704</v>
      </c>
      <c r="E22" s="137">
        <v>2012</v>
      </c>
      <c r="F22" s="143">
        <v>57.959757899505362</v>
      </c>
      <c r="G22" s="122">
        <v>9.8096674407834588</v>
      </c>
      <c r="H22" s="122">
        <v>70.018417512405122</v>
      </c>
      <c r="I22" s="122">
        <v>36.799790209322097</v>
      </c>
      <c r="J22" s="122">
        <v>54.581452882256777</v>
      </c>
      <c r="K22" s="122">
        <v>47.23425428758744</v>
      </c>
      <c r="L22" s="122">
        <v>33.047892845288708</v>
      </c>
      <c r="M22" s="122">
        <v>39.151148085093027</v>
      </c>
      <c r="N22" s="122">
        <v>25.985030175584662</v>
      </c>
      <c r="O22" s="122">
        <v>70.256863399420297</v>
      </c>
      <c r="P22" s="122">
        <v>63.217378245639075</v>
      </c>
      <c r="Q22" s="122">
        <v>52.527111387684059</v>
      </c>
      <c r="R22" s="122">
        <v>92.859174739666855</v>
      </c>
      <c r="S22" s="122">
        <v>72.033898596173216</v>
      </c>
      <c r="T22" s="123">
        <v>42.713243011749654</v>
      </c>
    </row>
    <row r="23" spans="1:20" ht="15" x14ac:dyDescent="0.25">
      <c r="A23" s="119" t="s">
        <v>258</v>
      </c>
      <c r="B23" s="120" t="s">
        <v>190</v>
      </c>
      <c r="C23" s="120" t="s">
        <v>142</v>
      </c>
      <c r="D23" s="121">
        <v>288</v>
      </c>
      <c r="E23" s="137">
        <v>2010</v>
      </c>
      <c r="F23" s="143">
        <v>68.33295462778996</v>
      </c>
      <c r="G23" s="122">
        <v>5.0298684409003549</v>
      </c>
      <c r="H23" s="122">
        <v>88.518473664940601</v>
      </c>
      <c r="I23" s="122">
        <v>25.793578420922703</v>
      </c>
      <c r="J23" s="122">
        <v>39.614123734655067</v>
      </c>
      <c r="K23" s="122">
        <v>12.976764641093025</v>
      </c>
      <c r="L23" s="122">
        <v>39.067581784884894</v>
      </c>
      <c r="M23" s="122">
        <v>21.68782430874969</v>
      </c>
      <c r="N23" s="122">
        <v>27.341014689863187</v>
      </c>
      <c r="O23" s="122">
        <v>43.748748822379987</v>
      </c>
      <c r="P23" s="122">
        <v>55.896019395402739</v>
      </c>
      <c r="Q23" s="122">
        <v>12.874804151611741</v>
      </c>
      <c r="R23" s="122">
        <v>56.96937128787787</v>
      </c>
      <c r="S23" s="122">
        <v>31.36194705560294</v>
      </c>
      <c r="T23" s="123">
        <v>64.567610470035419</v>
      </c>
    </row>
    <row r="24" spans="1:20" ht="15" x14ac:dyDescent="0.25">
      <c r="A24" s="119" t="s">
        <v>258</v>
      </c>
      <c r="B24" s="120" t="s">
        <v>190</v>
      </c>
      <c r="C24" s="120" t="s">
        <v>154</v>
      </c>
      <c r="D24" s="121">
        <v>516</v>
      </c>
      <c r="E24" s="137">
        <v>2012</v>
      </c>
      <c r="F24" s="143">
        <v>50.588862175327478</v>
      </c>
      <c r="G24" s="122">
        <v>15.171957400529415</v>
      </c>
      <c r="H24" s="122">
        <v>71.077342344549123</v>
      </c>
      <c r="I24" s="122">
        <v>34.869937250853276</v>
      </c>
      <c r="J24" s="122">
        <v>57.524714739570172</v>
      </c>
      <c r="K24" s="122">
        <v>64.87681530602147</v>
      </c>
      <c r="L24" s="122">
        <v>46.31796229796651</v>
      </c>
      <c r="M24" s="122">
        <v>42.887281363012697</v>
      </c>
      <c r="N24" s="122">
        <v>34.308174842122675</v>
      </c>
      <c r="O24" s="122">
        <v>67.393098787295173</v>
      </c>
      <c r="P24" s="122">
        <v>68.848490467579538</v>
      </c>
      <c r="Q24" s="122">
        <v>40.988190908672976</v>
      </c>
      <c r="R24" s="122">
        <v>72.355477652131157</v>
      </c>
      <c r="S24" s="122">
        <v>53.650255639659271</v>
      </c>
      <c r="T24" s="123">
        <v>47.222222753528939</v>
      </c>
    </row>
    <row r="25" spans="1:20" ht="15" x14ac:dyDescent="0.25">
      <c r="A25" s="119" t="s">
        <v>258</v>
      </c>
      <c r="B25" s="120" t="s">
        <v>191</v>
      </c>
      <c r="C25" s="120" t="s">
        <v>170</v>
      </c>
      <c r="D25" s="121">
        <v>48</v>
      </c>
      <c r="E25" s="137">
        <v>2010</v>
      </c>
      <c r="F25" s="143">
        <v>12.533106069442582</v>
      </c>
      <c r="G25" s="122">
        <v>15.959775195745818</v>
      </c>
      <c r="H25" s="122">
        <v>17.4419905088299</v>
      </c>
      <c r="I25" s="122">
        <v>19.366591076129094</v>
      </c>
      <c r="J25" s="122">
        <v>28.946002731708433</v>
      </c>
      <c r="K25" s="122">
        <v>13.865655774393087</v>
      </c>
      <c r="L25" s="122">
        <v>25.069360098404104</v>
      </c>
      <c r="M25" s="122">
        <v>10.93241043209909</v>
      </c>
      <c r="N25" s="122">
        <v>18.340417179737731</v>
      </c>
      <c r="O25" s="122">
        <v>55.87689967246299</v>
      </c>
      <c r="P25" s="122">
        <v>58.225994081063362</v>
      </c>
      <c r="Q25" s="122">
        <v>23.911110560099281</v>
      </c>
      <c r="R25" s="122">
        <v>70.775919811043607</v>
      </c>
      <c r="S25" s="122">
        <v>18.186783114587111</v>
      </c>
      <c r="T25" s="123">
        <v>27.17450384243077</v>
      </c>
    </row>
    <row r="26" spans="1:20" ht="15" x14ac:dyDescent="0.25">
      <c r="A26" s="119" t="s">
        <v>258</v>
      </c>
      <c r="B26" s="120" t="s">
        <v>191</v>
      </c>
      <c r="C26" s="120" t="s">
        <v>176</v>
      </c>
      <c r="D26" s="121">
        <v>634</v>
      </c>
      <c r="E26" s="137">
        <v>2012</v>
      </c>
      <c r="F26" s="143">
        <v>3.1367123487759239</v>
      </c>
      <c r="G26" s="122">
        <v>14.147142223048601</v>
      </c>
      <c r="H26" s="122">
        <v>9.3192869388046375</v>
      </c>
      <c r="I26" s="122">
        <v>24.375930953878147</v>
      </c>
      <c r="J26" s="122">
        <v>28.181253766715464</v>
      </c>
      <c r="K26" s="122">
        <v>3.8491146276729804</v>
      </c>
      <c r="L26" s="122">
        <v>6.0112136651027015</v>
      </c>
      <c r="M26" s="122">
        <v>5.5730708782385872</v>
      </c>
      <c r="N26" s="122">
        <v>16.93093678202683</v>
      </c>
      <c r="O26" s="122">
        <v>60.467977137555195</v>
      </c>
      <c r="P26" s="122">
        <v>50.010733083744952</v>
      </c>
      <c r="Q26" s="122">
        <v>9.7082362616101889</v>
      </c>
      <c r="R26" s="122">
        <v>64.58786060060433</v>
      </c>
      <c r="S26" s="122">
        <v>19.702381232200096</v>
      </c>
      <c r="T26" s="123">
        <v>13.668341623051344</v>
      </c>
    </row>
    <row r="27" spans="1:20" ht="15" x14ac:dyDescent="0.25">
      <c r="A27" s="119" t="s">
        <v>258</v>
      </c>
      <c r="B27" s="120" t="s">
        <v>191</v>
      </c>
      <c r="C27" s="120" t="s">
        <v>179</v>
      </c>
      <c r="D27" s="121">
        <v>792</v>
      </c>
      <c r="E27" s="137">
        <v>2012</v>
      </c>
      <c r="F27" s="143">
        <v>21.455501244943207</v>
      </c>
      <c r="G27" s="122">
        <v>5.9065557288358956</v>
      </c>
      <c r="H27" s="122">
        <v>20.038136093496732</v>
      </c>
      <c r="I27" s="122">
        <v>25.851198645578794</v>
      </c>
      <c r="J27" s="122">
        <v>45.822305084401584</v>
      </c>
      <c r="K27" s="122">
        <v>17.727024580548214</v>
      </c>
      <c r="L27" s="122">
        <v>35.063140465311768</v>
      </c>
      <c r="M27" s="122">
        <v>31.936775587470805</v>
      </c>
      <c r="N27" s="122">
        <v>15.15151540512138</v>
      </c>
      <c r="O27" s="122">
        <v>48.350480760268994</v>
      </c>
      <c r="P27" s="122">
        <v>62.970295518931771</v>
      </c>
      <c r="Q27" s="122">
        <v>22.748375760654906</v>
      </c>
      <c r="R27" s="122">
        <v>72.682202665537147</v>
      </c>
      <c r="S27" s="122">
        <v>48.076922636060324</v>
      </c>
      <c r="T27" s="123">
        <v>18.873383072500712</v>
      </c>
    </row>
    <row r="28" spans="1:20" ht="15" x14ac:dyDescent="0.25">
      <c r="A28" s="119" t="s">
        <v>258</v>
      </c>
      <c r="B28" s="120" t="s">
        <v>191</v>
      </c>
      <c r="C28" s="120" t="s">
        <v>181</v>
      </c>
      <c r="D28" s="121">
        <v>887</v>
      </c>
      <c r="E28" s="137">
        <v>2010</v>
      </c>
      <c r="F28" s="143">
        <v>3.7262603623202488</v>
      </c>
      <c r="G28" s="122">
        <v>1.0718264132785515</v>
      </c>
      <c r="H28" s="122">
        <v>2.8380589286959723</v>
      </c>
      <c r="I28" s="142" t="s">
        <v>293</v>
      </c>
      <c r="J28" s="122">
        <v>5.9131694361837752</v>
      </c>
      <c r="K28" s="122">
        <v>5.7943960448987761</v>
      </c>
      <c r="L28" s="142" t="s">
        <v>293</v>
      </c>
      <c r="M28" s="142" t="s">
        <v>293</v>
      </c>
      <c r="N28" s="122">
        <v>3.5581229518654349</v>
      </c>
      <c r="O28" s="122">
        <v>22.056920597993894</v>
      </c>
      <c r="P28" s="122">
        <v>29.477299727591898</v>
      </c>
      <c r="Q28" s="142" t="s">
        <v>293</v>
      </c>
      <c r="R28" s="122">
        <v>21.334814506262617</v>
      </c>
      <c r="S28" s="122">
        <v>6.9876437189004932</v>
      </c>
      <c r="T28" s="123">
        <v>15.04970887567155</v>
      </c>
    </row>
    <row r="29" spans="1:20" ht="15" x14ac:dyDescent="0.25">
      <c r="A29" s="119" t="s">
        <v>258</v>
      </c>
      <c r="B29" s="120"/>
      <c r="C29" s="120" t="s">
        <v>259</v>
      </c>
      <c r="D29" s="121"/>
      <c r="E29" s="137"/>
      <c r="F29" s="143">
        <f t="shared" ref="F29:T29" si="0">AVERAGE(F5:F28)</f>
        <v>40.35136903517423</v>
      </c>
      <c r="G29" s="122">
        <f t="shared" si="0"/>
        <v>11.540543135020805</v>
      </c>
      <c r="H29" s="122">
        <f t="shared" si="0"/>
        <v>47.138215849939314</v>
      </c>
      <c r="I29" s="122">
        <f t="shared" si="0"/>
        <v>34.411486249150009</v>
      </c>
      <c r="J29" s="122">
        <f t="shared" si="0"/>
        <v>45.126764815819243</v>
      </c>
      <c r="K29" s="122">
        <f t="shared" si="0"/>
        <v>33.277585318575952</v>
      </c>
      <c r="L29" s="122">
        <f t="shared" si="0"/>
        <v>41.176561348570758</v>
      </c>
      <c r="M29" s="122">
        <f t="shared" si="0"/>
        <v>32.049793486862271</v>
      </c>
      <c r="N29" s="122">
        <f t="shared" si="0"/>
        <v>29.140489979257321</v>
      </c>
      <c r="O29" s="122">
        <f t="shared" si="0"/>
        <v>59.093046897684083</v>
      </c>
      <c r="P29" s="122">
        <f t="shared" si="0"/>
        <v>64.23636601205078</v>
      </c>
      <c r="Q29" s="122">
        <f t="shared" si="0"/>
        <v>36.420448122419934</v>
      </c>
      <c r="R29" s="122">
        <f t="shared" si="0"/>
        <v>72.842187876607582</v>
      </c>
      <c r="S29" s="122">
        <f t="shared" si="0"/>
        <v>40.56474595635715</v>
      </c>
      <c r="T29" s="123">
        <f t="shared" si="0"/>
        <v>43.588945748966651</v>
      </c>
    </row>
    <row r="30" spans="1:20" ht="15" x14ac:dyDescent="0.25">
      <c r="A30" s="119" t="s">
        <v>258</v>
      </c>
      <c r="B30" s="120"/>
      <c r="C30" s="120" t="s">
        <v>260</v>
      </c>
      <c r="D30" s="121"/>
      <c r="E30" s="138"/>
      <c r="F30" s="143">
        <f t="shared" ref="F30:T30" si="1">MIN(F5:F28)</f>
        <v>3.1367123487759239</v>
      </c>
      <c r="G30" s="122">
        <f t="shared" si="1"/>
        <v>1.0718264132785515</v>
      </c>
      <c r="H30" s="122">
        <f t="shared" si="1"/>
        <v>2.8380589286959723</v>
      </c>
      <c r="I30" s="122">
        <f t="shared" si="1"/>
        <v>19.366591076129094</v>
      </c>
      <c r="J30" s="122">
        <f t="shared" si="1"/>
        <v>5.9131694361837752</v>
      </c>
      <c r="K30" s="122">
        <f t="shared" si="1"/>
        <v>3.8491146276729804</v>
      </c>
      <c r="L30" s="122">
        <f t="shared" si="1"/>
        <v>6.0112136651027015</v>
      </c>
      <c r="M30" s="122">
        <f t="shared" si="1"/>
        <v>5.5730708782385872</v>
      </c>
      <c r="N30" s="122">
        <f t="shared" si="1"/>
        <v>3.5581229518654349</v>
      </c>
      <c r="O30" s="122">
        <f t="shared" si="1"/>
        <v>22.056920597993894</v>
      </c>
      <c r="P30" s="122">
        <f t="shared" si="1"/>
        <v>29.477299727591898</v>
      </c>
      <c r="Q30" s="122">
        <f t="shared" si="1"/>
        <v>9.7082362616101889</v>
      </c>
      <c r="R30" s="122">
        <f t="shared" si="1"/>
        <v>21.334814506262617</v>
      </c>
      <c r="S30" s="122">
        <f t="shared" si="1"/>
        <v>6.9876437189004932</v>
      </c>
      <c r="T30" s="123">
        <f t="shared" si="1"/>
        <v>3.6814570384231144</v>
      </c>
    </row>
    <row r="31" spans="1:20" ht="15.75" thickBot="1" x14ac:dyDescent="0.3">
      <c r="A31" s="119" t="s">
        <v>258</v>
      </c>
      <c r="B31" s="120"/>
      <c r="C31" s="120" t="s">
        <v>261</v>
      </c>
      <c r="D31" s="121"/>
      <c r="E31" s="139"/>
      <c r="F31" s="143">
        <f t="shared" ref="F31:T31" si="2">MAX(F5:F28)</f>
        <v>68.33295462778996</v>
      </c>
      <c r="G31" s="122">
        <f t="shared" si="2"/>
        <v>24.561402371348766</v>
      </c>
      <c r="H31" s="122">
        <f t="shared" si="2"/>
        <v>88.518473664940601</v>
      </c>
      <c r="I31" s="122">
        <f t="shared" si="2"/>
        <v>76.683339486601255</v>
      </c>
      <c r="J31" s="122">
        <f t="shared" si="2"/>
        <v>65.000001589457185</v>
      </c>
      <c r="K31" s="122">
        <f t="shared" si="2"/>
        <v>64.87681530602147</v>
      </c>
      <c r="L31" s="122">
        <f t="shared" si="2"/>
        <v>65.269938784190458</v>
      </c>
      <c r="M31" s="122">
        <f t="shared" si="2"/>
        <v>62.184683891671035</v>
      </c>
      <c r="N31" s="122">
        <f t="shared" si="2"/>
        <v>45.110935061474628</v>
      </c>
      <c r="O31" s="122">
        <f t="shared" si="2"/>
        <v>81.837183194724801</v>
      </c>
      <c r="P31" s="122">
        <f t="shared" si="2"/>
        <v>82.015234994053799</v>
      </c>
      <c r="Q31" s="122">
        <f t="shared" si="2"/>
        <v>61.500471518319742</v>
      </c>
      <c r="R31" s="122">
        <f t="shared" si="2"/>
        <v>96.272110439980722</v>
      </c>
      <c r="S31" s="122">
        <f t="shared" si="2"/>
        <v>72.246845577065017</v>
      </c>
      <c r="T31" s="123">
        <f t="shared" si="2"/>
        <v>85.088148555743842</v>
      </c>
    </row>
    <row r="32" spans="1:20" ht="90.75" thickBot="1" x14ac:dyDescent="0.3">
      <c r="A32" s="141" t="s">
        <v>1</v>
      </c>
      <c r="B32" s="132" t="s">
        <v>201</v>
      </c>
      <c r="C32" s="132" t="s">
        <v>0</v>
      </c>
      <c r="D32" s="132" t="s">
        <v>243</v>
      </c>
      <c r="E32" s="133" t="s">
        <v>244</v>
      </c>
      <c r="F32" s="145" t="s">
        <v>245</v>
      </c>
      <c r="G32" s="134" t="s">
        <v>246</v>
      </c>
      <c r="H32" s="134" t="s">
        <v>664</v>
      </c>
      <c r="I32" s="134" t="s">
        <v>247</v>
      </c>
      <c r="J32" s="134" t="s">
        <v>248</v>
      </c>
      <c r="K32" s="134" t="s">
        <v>665</v>
      </c>
      <c r="L32" s="134" t="s">
        <v>249</v>
      </c>
      <c r="M32" s="134" t="s">
        <v>250</v>
      </c>
      <c r="N32" s="134" t="s">
        <v>251</v>
      </c>
      <c r="O32" s="134" t="s">
        <v>252</v>
      </c>
      <c r="P32" s="134" t="s">
        <v>253</v>
      </c>
      <c r="Q32" s="134" t="s">
        <v>254</v>
      </c>
      <c r="R32" s="134" t="s">
        <v>255</v>
      </c>
      <c r="S32" s="134" t="s">
        <v>256</v>
      </c>
      <c r="T32" s="135" t="s">
        <v>257</v>
      </c>
    </row>
    <row r="33" spans="1:20" x14ac:dyDescent="0.3">
      <c r="A33" s="119" t="s">
        <v>202</v>
      </c>
      <c r="B33" s="120" t="s">
        <v>202</v>
      </c>
      <c r="C33" s="120" t="s">
        <v>74</v>
      </c>
      <c r="D33" s="121">
        <v>40</v>
      </c>
      <c r="E33" s="140">
        <v>2012</v>
      </c>
      <c r="F33" s="143">
        <v>54.121403800793729</v>
      </c>
      <c r="G33" s="122">
        <v>23.182897919913501</v>
      </c>
      <c r="H33" s="122">
        <v>59.811320754716981</v>
      </c>
      <c r="I33" s="122">
        <v>34.032413290638303</v>
      </c>
      <c r="J33" s="122">
        <v>50.438301761633852</v>
      </c>
      <c r="K33" s="122">
        <v>61.559139075121003</v>
      </c>
      <c r="L33" s="122">
        <v>50.175745919975093</v>
      </c>
      <c r="M33" s="122">
        <v>60.504825195534387</v>
      </c>
      <c r="N33" s="122">
        <v>44.747364288226713</v>
      </c>
      <c r="O33" s="122">
        <v>69.817766954374591</v>
      </c>
      <c r="P33" s="122">
        <v>77.417721419234326</v>
      </c>
      <c r="Q33" s="122">
        <v>48.998664906914769</v>
      </c>
      <c r="R33" s="122">
        <v>92.380952137668118</v>
      </c>
      <c r="S33" s="122">
        <v>44.827584931172872</v>
      </c>
      <c r="T33" s="123">
        <v>69.157994876684583</v>
      </c>
    </row>
    <row r="34" spans="1:20" x14ac:dyDescent="0.3">
      <c r="A34" s="119" t="s">
        <v>202</v>
      </c>
      <c r="B34" s="120" t="s">
        <v>202</v>
      </c>
      <c r="C34" s="120" t="s">
        <v>75</v>
      </c>
      <c r="D34" s="121">
        <v>56</v>
      </c>
      <c r="E34" s="137">
        <v>2012</v>
      </c>
      <c r="F34" s="143">
        <v>45.396146159241432</v>
      </c>
      <c r="G34" s="122">
        <v>20.015698347397709</v>
      </c>
      <c r="H34" s="122">
        <v>45.25973827807934</v>
      </c>
      <c r="I34" s="122">
        <v>24.999998731816081</v>
      </c>
      <c r="J34" s="122">
        <v>45.350316527542795</v>
      </c>
      <c r="K34" s="122">
        <v>46.153846153846153</v>
      </c>
      <c r="L34" s="122">
        <v>44.324069949654259</v>
      </c>
      <c r="M34" s="122">
        <v>57.887985220045579</v>
      </c>
      <c r="N34" s="122">
        <v>48.485594271231989</v>
      </c>
      <c r="O34" s="122">
        <v>69.951338199513373</v>
      </c>
      <c r="P34" s="122">
        <v>77.013243811386772</v>
      </c>
      <c r="Q34" s="122">
        <v>48.170732008708789</v>
      </c>
      <c r="R34" s="122">
        <v>85.798816083880908</v>
      </c>
      <c r="S34" s="122">
        <v>52.467534449193387</v>
      </c>
      <c r="T34" s="123">
        <v>64.864865936589652</v>
      </c>
    </row>
    <row r="35" spans="1:20" x14ac:dyDescent="0.3">
      <c r="A35" s="119" t="s">
        <v>202</v>
      </c>
      <c r="B35" s="120" t="s">
        <v>202</v>
      </c>
      <c r="C35" s="120" t="s">
        <v>77</v>
      </c>
      <c r="D35" s="121">
        <v>196</v>
      </c>
      <c r="E35" s="137">
        <v>2012</v>
      </c>
      <c r="F35" s="143">
        <v>48.830811041885113</v>
      </c>
      <c r="G35" s="122">
        <v>32.666666264004192</v>
      </c>
      <c r="H35" s="122">
        <v>50.333334604899093</v>
      </c>
      <c r="I35" s="122">
        <v>40.384615031925165</v>
      </c>
      <c r="J35" s="122">
        <v>49.356222771933375</v>
      </c>
      <c r="K35" s="122">
        <v>45.454544469344739</v>
      </c>
      <c r="L35" s="122">
        <v>53.386453880517983</v>
      </c>
      <c r="M35" s="122">
        <v>58.749999366700635</v>
      </c>
      <c r="N35" s="122">
        <v>39.357429580441142</v>
      </c>
      <c r="O35" s="122">
        <v>76.388888382985272</v>
      </c>
      <c r="P35" s="122">
        <v>74.691359060345889</v>
      </c>
      <c r="Q35" s="122">
        <v>32.258065508506085</v>
      </c>
      <c r="R35" s="122">
        <v>97.046413550923347</v>
      </c>
      <c r="S35" s="122">
        <v>21.428571732676751</v>
      </c>
      <c r="T35" s="123">
        <v>59.090909090909093</v>
      </c>
    </row>
    <row r="36" spans="1:20" x14ac:dyDescent="0.3">
      <c r="A36" s="119" t="s">
        <v>202</v>
      </c>
      <c r="B36" s="120" t="s">
        <v>202</v>
      </c>
      <c r="C36" s="120" t="s">
        <v>78</v>
      </c>
      <c r="D36" s="121">
        <v>208</v>
      </c>
      <c r="E36" s="137">
        <v>2012</v>
      </c>
      <c r="F36" s="143">
        <v>44.038864391880963</v>
      </c>
      <c r="G36" s="122">
        <v>21.230769212711493</v>
      </c>
      <c r="H36" s="122">
        <v>52.875883265031263</v>
      </c>
      <c r="I36" s="122">
        <v>29.101019211808943</v>
      </c>
      <c r="J36" s="122">
        <v>47.810217606201377</v>
      </c>
      <c r="K36" s="122">
        <v>32.46268562443089</v>
      </c>
      <c r="L36" s="122">
        <v>45.808824253329789</v>
      </c>
      <c r="M36" s="122">
        <v>44.611819629618971</v>
      </c>
      <c r="N36" s="122">
        <v>52.556632328959338</v>
      </c>
      <c r="O36" s="122">
        <v>59.608324139254286</v>
      </c>
      <c r="P36" s="122">
        <v>81.17457811497151</v>
      </c>
      <c r="Q36" s="122">
        <v>50.077762278386409</v>
      </c>
      <c r="R36" s="122">
        <v>91.379310628321733</v>
      </c>
      <c r="S36" s="122">
        <v>44.000000953674316</v>
      </c>
      <c r="T36" s="123">
        <v>61.953352425170138</v>
      </c>
    </row>
    <row r="37" spans="1:20" x14ac:dyDescent="0.3">
      <c r="A37" s="119" t="s">
        <v>202</v>
      </c>
      <c r="B37" s="120" t="s">
        <v>202</v>
      </c>
      <c r="C37" s="120" t="s">
        <v>79</v>
      </c>
      <c r="D37" s="121">
        <v>233</v>
      </c>
      <c r="E37" s="137">
        <v>2012</v>
      </c>
      <c r="F37" s="143">
        <v>61.338289382931833</v>
      </c>
      <c r="G37" s="122">
        <v>31.089109120304919</v>
      </c>
      <c r="H37" s="122">
        <v>77.835051216979338</v>
      </c>
      <c r="I37" s="122">
        <v>43.548388254547362</v>
      </c>
      <c r="J37" s="122">
        <v>78.301887535123726</v>
      </c>
      <c r="K37" s="122">
        <v>64.150944329869816</v>
      </c>
      <c r="L37" s="122">
        <v>57.205240411086088</v>
      </c>
      <c r="M37" s="122">
        <v>55.399061432251365</v>
      </c>
      <c r="N37" s="122">
        <v>54.878048780487809</v>
      </c>
      <c r="O37" s="122">
        <v>81.818182094729394</v>
      </c>
      <c r="P37" s="122">
        <v>87.114846308773537</v>
      </c>
      <c r="Q37" s="122">
        <v>61.29032258064516</v>
      </c>
      <c r="R37" s="142" t="s">
        <v>293</v>
      </c>
      <c r="S37" s="142" t="s">
        <v>293</v>
      </c>
      <c r="T37" s="123">
        <v>70.642201012106568</v>
      </c>
    </row>
    <row r="38" spans="1:20" x14ac:dyDescent="0.3">
      <c r="A38" s="119" t="s">
        <v>202</v>
      </c>
      <c r="B38" s="120" t="s">
        <v>202</v>
      </c>
      <c r="C38" s="120" t="s">
        <v>80</v>
      </c>
      <c r="D38" s="121">
        <v>246</v>
      </c>
      <c r="E38" s="137">
        <v>2012</v>
      </c>
      <c r="F38" s="143">
        <v>50</v>
      </c>
      <c r="G38" s="122">
        <v>20.792767302208578</v>
      </c>
      <c r="H38" s="122">
        <v>71.147161890688594</v>
      </c>
      <c r="I38" s="122">
        <v>32.608696635512302</v>
      </c>
      <c r="J38" s="122">
        <v>62.62230873016604</v>
      </c>
      <c r="K38" s="122">
        <v>52.155172342919563</v>
      </c>
      <c r="L38" s="122">
        <v>45.934202793854936</v>
      </c>
      <c r="M38" s="122">
        <v>45.717132299094452</v>
      </c>
      <c r="N38" s="122">
        <v>54.255320192264797</v>
      </c>
      <c r="O38" s="122">
        <v>66.97090672110042</v>
      </c>
      <c r="P38" s="122">
        <v>87.325666721962818</v>
      </c>
      <c r="Q38" s="122">
        <v>50.758852952075472</v>
      </c>
      <c r="R38" s="122">
        <v>67.901235367353877</v>
      </c>
      <c r="S38" s="142" t="s">
        <v>293</v>
      </c>
      <c r="T38" s="123">
        <v>72.357724522778412</v>
      </c>
    </row>
    <row r="39" spans="1:20" x14ac:dyDescent="0.3">
      <c r="A39" s="119" t="s">
        <v>202</v>
      </c>
      <c r="B39" s="120" t="s">
        <v>202</v>
      </c>
      <c r="C39" s="120" t="s">
        <v>81</v>
      </c>
      <c r="D39" s="121">
        <v>250</v>
      </c>
      <c r="E39" s="137">
        <v>2012</v>
      </c>
      <c r="F39" s="143">
        <v>45.931034482758619</v>
      </c>
      <c r="G39" s="122">
        <v>26.289505260847264</v>
      </c>
      <c r="H39" s="122">
        <v>48.150034752587857</v>
      </c>
      <c r="I39" s="122">
        <v>31.888130881655197</v>
      </c>
      <c r="J39" s="122">
        <v>56.569473350761967</v>
      </c>
      <c r="K39" s="122">
        <v>53.464389436963941</v>
      </c>
      <c r="L39" s="122">
        <v>46.691750327133434</v>
      </c>
      <c r="M39" s="122">
        <v>47.169426039701854</v>
      </c>
      <c r="N39" s="122">
        <v>51.601831114490651</v>
      </c>
      <c r="O39" s="122">
        <v>67.331779859636683</v>
      </c>
      <c r="P39" s="122">
        <v>78.43829930510789</v>
      </c>
      <c r="Q39" s="122">
        <v>49.494397806003867</v>
      </c>
      <c r="R39" s="122">
        <v>85.878185021223928</v>
      </c>
      <c r="S39" s="122">
        <v>60.262008060754965</v>
      </c>
      <c r="T39" s="123">
        <v>68.694785409962549</v>
      </c>
    </row>
    <row r="40" spans="1:20" x14ac:dyDescent="0.3">
      <c r="A40" s="119" t="s">
        <v>202</v>
      </c>
      <c r="B40" s="120" t="s">
        <v>202</v>
      </c>
      <c r="C40" s="120" t="s">
        <v>82</v>
      </c>
      <c r="D40" s="121">
        <v>276</v>
      </c>
      <c r="E40" s="137">
        <v>2012</v>
      </c>
      <c r="F40" s="143">
        <v>52.369446404207409</v>
      </c>
      <c r="G40" s="122">
        <v>24.478217393485266</v>
      </c>
      <c r="H40" s="122">
        <v>57.408113080739064</v>
      </c>
      <c r="I40" s="122">
        <v>32.951333169845469</v>
      </c>
      <c r="J40" s="122">
        <v>51.752247480404904</v>
      </c>
      <c r="K40" s="122">
        <v>50.306747925732473</v>
      </c>
      <c r="L40" s="122">
        <v>49.472335449557882</v>
      </c>
      <c r="M40" s="122">
        <v>48.068006270746693</v>
      </c>
      <c r="N40" s="122">
        <v>47.368233868290218</v>
      </c>
      <c r="O40" s="122">
        <v>69.928959458020799</v>
      </c>
      <c r="P40" s="122">
        <v>76.636907236601346</v>
      </c>
      <c r="Q40" s="122">
        <v>49.859404605805139</v>
      </c>
      <c r="R40" s="122">
        <v>94.162550436396572</v>
      </c>
      <c r="S40" s="122">
        <v>38.095237762541657</v>
      </c>
      <c r="T40" s="123">
        <v>68.952042928203284</v>
      </c>
    </row>
    <row r="41" spans="1:20" x14ac:dyDescent="0.3">
      <c r="A41" s="119" t="s">
        <v>202</v>
      </c>
      <c r="B41" s="120" t="s">
        <v>202</v>
      </c>
      <c r="C41" s="120" t="s">
        <v>83</v>
      </c>
      <c r="D41" s="121">
        <v>352</v>
      </c>
      <c r="E41" s="137">
        <v>2012</v>
      </c>
      <c r="F41" s="143">
        <v>45.535714209687953</v>
      </c>
      <c r="G41" s="122">
        <v>31.818181448731536</v>
      </c>
      <c r="H41" s="122">
        <v>62.962962526897883</v>
      </c>
      <c r="I41" s="122">
        <v>30.985915540253632</v>
      </c>
      <c r="J41" s="122">
        <v>63.513512163810063</v>
      </c>
      <c r="K41" s="122">
        <v>24.99999953433873</v>
      </c>
      <c r="L41" s="122">
        <v>48.453607233845965</v>
      </c>
      <c r="M41" s="122">
        <v>45.09803912402208</v>
      </c>
      <c r="N41" s="122">
        <v>52.222220102945961</v>
      </c>
      <c r="O41" s="122">
        <v>78.125000776102155</v>
      </c>
      <c r="P41" s="122">
        <v>77.248676928302913</v>
      </c>
      <c r="Q41" s="122">
        <v>50.819671362262028</v>
      </c>
      <c r="R41" s="142" t="s">
        <v>293</v>
      </c>
      <c r="S41" s="142" t="s">
        <v>293</v>
      </c>
      <c r="T41" s="123">
        <v>61.999999570846541</v>
      </c>
    </row>
    <row r="42" spans="1:20" x14ac:dyDescent="0.3">
      <c r="A42" s="119" t="s">
        <v>202</v>
      </c>
      <c r="B42" s="120" t="s">
        <v>202</v>
      </c>
      <c r="C42" s="120" t="s">
        <v>84</v>
      </c>
      <c r="D42" s="121">
        <v>372</v>
      </c>
      <c r="E42" s="137">
        <v>2012</v>
      </c>
      <c r="F42" s="143">
        <v>48.636699693643536</v>
      </c>
      <c r="G42" s="122">
        <v>19.422863813950482</v>
      </c>
      <c r="H42" s="122">
        <v>52.921535818732721</v>
      </c>
      <c r="I42" s="122">
        <v>29.763386398400183</v>
      </c>
      <c r="J42" s="122">
        <v>54.615385453779616</v>
      </c>
      <c r="K42" s="122">
        <v>44.660194489382619</v>
      </c>
      <c r="L42" s="122">
        <v>38.690476483318363</v>
      </c>
      <c r="M42" s="122">
        <v>48.275861450432821</v>
      </c>
      <c r="N42" s="122">
        <v>47.363082838625267</v>
      </c>
      <c r="O42" s="122">
        <v>73.807878143124597</v>
      </c>
      <c r="P42" s="122">
        <v>80.344685832527688</v>
      </c>
      <c r="Q42" s="122">
        <v>44.152745032050966</v>
      </c>
      <c r="R42" s="122">
        <v>92.592592320051921</v>
      </c>
      <c r="S42" s="142" t="s">
        <v>293</v>
      </c>
      <c r="T42" s="123">
        <v>71.33620566069439</v>
      </c>
    </row>
    <row r="43" spans="1:20" x14ac:dyDescent="0.3">
      <c r="A43" s="119" t="s">
        <v>202</v>
      </c>
      <c r="B43" s="120" t="s">
        <v>202</v>
      </c>
      <c r="C43" s="120" t="s">
        <v>87</v>
      </c>
      <c r="D43" s="121">
        <v>428</v>
      </c>
      <c r="E43" s="137">
        <v>2012</v>
      </c>
      <c r="F43" s="143">
        <v>60.589604236545448</v>
      </c>
      <c r="G43" s="122">
        <v>26.816379171027489</v>
      </c>
      <c r="H43" s="122">
        <v>71.428571903272427</v>
      </c>
      <c r="I43" s="122">
        <v>37.155964727524534</v>
      </c>
      <c r="J43" s="122">
        <v>64.777328435437042</v>
      </c>
      <c r="K43" s="122">
        <v>51.515151139836931</v>
      </c>
      <c r="L43" s="122">
        <v>69.892474073901894</v>
      </c>
      <c r="M43" s="122">
        <v>48.062015446567251</v>
      </c>
      <c r="N43" s="122">
        <v>54.409318727761026</v>
      </c>
      <c r="O43" s="122">
        <v>79.545454873854794</v>
      </c>
      <c r="P43" s="122">
        <v>83.300970751532006</v>
      </c>
      <c r="Q43" s="122">
        <v>67.948717426213932</v>
      </c>
      <c r="R43" s="122">
        <v>50</v>
      </c>
      <c r="S43" s="142" t="s">
        <v>293</v>
      </c>
      <c r="T43" s="123">
        <v>73.295454760967218</v>
      </c>
    </row>
    <row r="44" spans="1:20" x14ac:dyDescent="0.3">
      <c r="A44" s="119" t="s">
        <v>202</v>
      </c>
      <c r="B44" s="120" t="s">
        <v>202</v>
      </c>
      <c r="C44" s="120" t="s">
        <v>88</v>
      </c>
      <c r="D44" s="121">
        <v>440</v>
      </c>
      <c r="E44" s="137">
        <v>2012</v>
      </c>
      <c r="F44" s="143">
        <v>56.605463411740821</v>
      </c>
      <c r="G44" s="122">
        <v>26.203208556149733</v>
      </c>
      <c r="H44" s="122">
        <v>77.777778758924171</v>
      </c>
      <c r="I44" s="122">
        <v>45.964913619192025</v>
      </c>
      <c r="J44" s="122">
        <v>71.195652033070317</v>
      </c>
      <c r="K44" s="122">
        <v>42.857142344965446</v>
      </c>
      <c r="L44" s="122">
        <v>59.126983060738269</v>
      </c>
      <c r="M44" s="122">
        <v>49.612404094126219</v>
      </c>
      <c r="N44" s="122">
        <v>51.821862806707955</v>
      </c>
      <c r="O44" s="122">
        <v>78.693392278854532</v>
      </c>
      <c r="P44" s="122">
        <v>87.514723259338325</v>
      </c>
      <c r="Q44" s="122">
        <v>62.882095451556467</v>
      </c>
      <c r="R44" s="142" t="s">
        <v>293</v>
      </c>
      <c r="S44" s="142" t="s">
        <v>293</v>
      </c>
      <c r="T44" s="123">
        <v>66.544117183008836</v>
      </c>
    </row>
    <row r="45" spans="1:20" x14ac:dyDescent="0.3">
      <c r="A45" s="119" t="s">
        <v>202</v>
      </c>
      <c r="B45" s="120" t="s">
        <v>202</v>
      </c>
      <c r="C45" s="120" t="s">
        <v>89</v>
      </c>
      <c r="D45" s="121">
        <v>442</v>
      </c>
      <c r="E45" s="137">
        <v>2012</v>
      </c>
      <c r="F45" s="143">
        <v>45.64102368477063</v>
      </c>
      <c r="G45" s="122">
        <v>16.666666666666664</v>
      </c>
      <c r="H45" s="122">
        <v>44.444443790346824</v>
      </c>
      <c r="I45" s="122">
        <v>26.595744411024697</v>
      </c>
      <c r="J45" s="122">
        <v>39.322035191422799</v>
      </c>
      <c r="K45" s="122">
        <v>43.750000232830651</v>
      </c>
      <c r="L45" s="122">
        <v>45.121951538632835</v>
      </c>
      <c r="M45" s="122">
        <v>60.606061481794612</v>
      </c>
      <c r="N45" s="122">
        <v>36.263735879855759</v>
      </c>
      <c r="O45" s="122">
        <v>61.904762145042667</v>
      </c>
      <c r="P45" s="122">
        <v>74.524715738878754</v>
      </c>
      <c r="Q45" s="122">
        <v>40.000001589457199</v>
      </c>
      <c r="R45" s="122">
        <v>98.039215657629455</v>
      </c>
      <c r="S45" s="122">
        <v>47.91666701160095</v>
      </c>
      <c r="T45" s="123">
        <v>71.428571428571431</v>
      </c>
    </row>
    <row r="46" spans="1:20" x14ac:dyDescent="0.3">
      <c r="A46" s="119" t="s">
        <v>202</v>
      </c>
      <c r="B46" s="120" t="s">
        <v>202</v>
      </c>
      <c r="C46" s="120" t="s">
        <v>90</v>
      </c>
      <c r="D46" s="121">
        <v>528</v>
      </c>
      <c r="E46" s="137">
        <v>2011</v>
      </c>
      <c r="F46" s="143">
        <v>48.52366669202636</v>
      </c>
      <c r="G46" s="122">
        <v>22.771268058767479</v>
      </c>
      <c r="H46" s="122">
        <v>52.280702646712804</v>
      </c>
      <c r="I46" s="122">
        <v>24.947368553492723</v>
      </c>
      <c r="J46" s="122">
        <v>43.013200415411333</v>
      </c>
      <c r="K46" s="122">
        <v>41.749174709739926</v>
      </c>
      <c r="L46" s="122">
        <v>41.299747803609691</v>
      </c>
      <c r="M46" s="122">
        <v>49.007069374743011</v>
      </c>
      <c r="N46" s="122">
        <v>39.116020975411487</v>
      </c>
      <c r="O46" s="122">
        <v>62.779553862156803</v>
      </c>
      <c r="P46" s="122">
        <v>83.068975135911089</v>
      </c>
      <c r="Q46" s="122">
        <v>51.020408630558009</v>
      </c>
      <c r="R46" s="122">
        <v>82.857142759829145</v>
      </c>
      <c r="S46" s="122">
        <v>33.333333333333329</v>
      </c>
      <c r="T46" s="123">
        <v>69.808996254686576</v>
      </c>
    </row>
    <row r="47" spans="1:20" x14ac:dyDescent="0.3">
      <c r="A47" s="119" t="s">
        <v>202</v>
      </c>
      <c r="B47" s="120" t="s">
        <v>202</v>
      </c>
      <c r="C47" s="120" t="s">
        <v>91</v>
      </c>
      <c r="D47" s="121">
        <v>554</v>
      </c>
      <c r="E47" s="137">
        <v>2009</v>
      </c>
      <c r="F47" s="143">
        <v>33.433733405444897</v>
      </c>
      <c r="G47" s="122">
        <v>57.367796376132866</v>
      </c>
      <c r="H47" s="122">
        <v>27.700534916444969</v>
      </c>
      <c r="I47" s="122">
        <v>43.414632285513527</v>
      </c>
      <c r="J47" s="122">
        <v>56.350364304991238</v>
      </c>
      <c r="K47" s="122">
        <v>47.314577543501819</v>
      </c>
      <c r="L47" s="122">
        <v>46.208332500192881</v>
      </c>
      <c r="M47" s="142" t="s">
        <v>293</v>
      </c>
      <c r="N47" s="122">
        <v>48.054144560436988</v>
      </c>
      <c r="O47" s="122">
        <v>72.18902648114846</v>
      </c>
      <c r="P47" s="122">
        <v>82.585033924162161</v>
      </c>
      <c r="Q47" s="122">
        <v>49.122806067070407</v>
      </c>
      <c r="R47" s="122">
        <v>37.931033726774224</v>
      </c>
      <c r="S47" s="142" t="s">
        <v>293</v>
      </c>
      <c r="T47" s="144" t="s">
        <v>293</v>
      </c>
    </row>
    <row r="48" spans="1:20" x14ac:dyDescent="0.3">
      <c r="A48" s="119" t="s">
        <v>202</v>
      </c>
      <c r="B48" s="120" t="s">
        <v>202</v>
      </c>
      <c r="C48" s="120" t="s">
        <v>92</v>
      </c>
      <c r="D48" s="121">
        <v>578</v>
      </c>
      <c r="E48" s="137">
        <v>2012</v>
      </c>
      <c r="F48" s="143">
        <v>46.393763094365092</v>
      </c>
      <c r="G48" s="122">
        <v>21.269176900598406</v>
      </c>
      <c r="H48" s="122">
        <v>59.765052180549006</v>
      </c>
      <c r="I48" s="122">
        <v>28.061717167416194</v>
      </c>
      <c r="J48" s="122">
        <v>50.287908965655092</v>
      </c>
      <c r="K48" s="122">
        <v>36.597937472835333</v>
      </c>
      <c r="L48" s="122">
        <v>40.069205208220701</v>
      </c>
      <c r="M48" s="122">
        <v>45.319147312894778</v>
      </c>
      <c r="N48" s="122">
        <v>48.284624690746568</v>
      </c>
      <c r="O48" s="122">
        <v>65.063054217946814</v>
      </c>
      <c r="P48" s="122">
        <v>81.228230963573495</v>
      </c>
      <c r="Q48" s="122">
        <v>48.983739853157417</v>
      </c>
      <c r="R48" s="122">
        <v>91.30434734722165</v>
      </c>
      <c r="S48" s="142" t="s">
        <v>293</v>
      </c>
      <c r="T48" s="123">
        <v>70.247934437964048</v>
      </c>
    </row>
    <row r="49" spans="1:20" x14ac:dyDescent="0.3">
      <c r="A49" s="119" t="s">
        <v>202</v>
      </c>
      <c r="B49" s="120" t="s">
        <v>202</v>
      </c>
      <c r="C49" s="120" t="s">
        <v>93</v>
      </c>
      <c r="D49" s="121">
        <v>752</v>
      </c>
      <c r="E49" s="137">
        <v>2012</v>
      </c>
      <c r="F49" s="143">
        <v>43.611061218299987</v>
      </c>
      <c r="G49" s="122">
        <v>22.12873262984775</v>
      </c>
      <c r="H49" s="122">
        <v>56.417294900453939</v>
      </c>
      <c r="I49" s="122">
        <v>29.52618435740893</v>
      </c>
      <c r="J49" s="122">
        <v>51.15304025981208</v>
      </c>
      <c r="K49" s="122">
        <v>39.16292999306512</v>
      </c>
      <c r="L49" s="122">
        <v>41.114700984836936</v>
      </c>
      <c r="M49" s="122">
        <v>47.482680393421624</v>
      </c>
      <c r="N49" s="122">
        <v>54.953998477576761</v>
      </c>
      <c r="O49" s="122">
        <v>73.346379449068124</v>
      </c>
      <c r="P49" s="122">
        <v>81.55244761870901</v>
      </c>
      <c r="Q49" s="122">
        <v>50.184162767725184</v>
      </c>
      <c r="R49" s="142" t="s">
        <v>293</v>
      </c>
      <c r="S49" s="122">
        <v>67.857143161248189</v>
      </c>
      <c r="T49" s="123">
        <v>63.372094754797658</v>
      </c>
    </row>
    <row r="50" spans="1:20" x14ac:dyDescent="0.3">
      <c r="A50" s="119" t="s">
        <v>202</v>
      </c>
      <c r="B50" s="120" t="s">
        <v>202</v>
      </c>
      <c r="C50" s="120" t="s">
        <v>94</v>
      </c>
      <c r="D50" s="121">
        <v>756</v>
      </c>
      <c r="E50" s="137">
        <v>2012</v>
      </c>
      <c r="F50" s="143">
        <v>48.733858323005144</v>
      </c>
      <c r="G50" s="122">
        <v>27.243418709239648</v>
      </c>
      <c r="H50" s="122">
        <v>57.370282753628324</v>
      </c>
      <c r="I50" s="122">
        <v>28.48879295478665</v>
      </c>
      <c r="J50" s="122">
        <v>38.833398227383512</v>
      </c>
      <c r="K50" s="122">
        <v>53.409090909090907</v>
      </c>
      <c r="L50" s="122">
        <v>38.246432241354306</v>
      </c>
      <c r="M50" s="122">
        <v>45.215486366651085</v>
      </c>
      <c r="N50" s="122">
        <v>45.304626726198542</v>
      </c>
      <c r="O50" s="122">
        <v>62.374581939799334</v>
      </c>
      <c r="P50" s="122">
        <v>76.429567798783168</v>
      </c>
      <c r="Q50" s="122">
        <v>50.743493725283798</v>
      </c>
      <c r="R50" s="122">
        <v>88.413098003816643</v>
      </c>
      <c r="S50" s="122">
        <v>50.980391240220747</v>
      </c>
      <c r="T50" s="123">
        <v>69.33895962741083</v>
      </c>
    </row>
    <row r="51" spans="1:20" x14ac:dyDescent="0.3">
      <c r="A51" s="119" t="s">
        <v>202</v>
      </c>
      <c r="B51" s="120" t="s">
        <v>202</v>
      </c>
      <c r="C51" s="120" t="s">
        <v>217</v>
      </c>
      <c r="D51" s="121">
        <v>826</v>
      </c>
      <c r="E51" s="137">
        <v>2012</v>
      </c>
      <c r="F51" s="143">
        <v>47.226619662651665</v>
      </c>
      <c r="G51" s="122">
        <v>19.271560832720191</v>
      </c>
      <c r="H51" s="122">
        <v>54.305716484001621</v>
      </c>
      <c r="I51" s="122">
        <v>27.630276909879676</v>
      </c>
      <c r="J51" s="122">
        <v>45.351645810575327</v>
      </c>
      <c r="K51" s="122">
        <v>50.481637112829468</v>
      </c>
      <c r="L51" s="122">
        <v>41.345311780916461</v>
      </c>
      <c r="M51" s="122">
        <v>44.791436855447117</v>
      </c>
      <c r="N51" s="122">
        <v>49.404038282871774</v>
      </c>
      <c r="O51" s="122">
        <v>71.581260372259408</v>
      </c>
      <c r="P51" s="122">
        <v>78.536622825169133</v>
      </c>
      <c r="Q51" s="122">
        <v>46.168856816736636</v>
      </c>
      <c r="R51" s="122">
        <v>73.008130298145261</v>
      </c>
      <c r="S51" s="122">
        <v>27.007299947554873</v>
      </c>
      <c r="T51" s="123">
        <v>60.427221028253939</v>
      </c>
    </row>
    <row r="52" spans="1:20" x14ac:dyDescent="0.3">
      <c r="A52" s="119" t="s">
        <v>202</v>
      </c>
      <c r="B52" s="120" t="s">
        <v>202</v>
      </c>
      <c r="C52" s="120" t="s">
        <v>216</v>
      </c>
      <c r="D52" s="121">
        <v>840</v>
      </c>
      <c r="E52" s="137">
        <v>2010</v>
      </c>
      <c r="F52" s="143">
        <v>45.400008272013899</v>
      </c>
      <c r="G52" s="122">
        <v>22.900000492798569</v>
      </c>
      <c r="H52" s="122">
        <v>52.899999550724061</v>
      </c>
      <c r="I52" s="122">
        <v>40.900001271484996</v>
      </c>
      <c r="J52" s="122">
        <v>57.300000591408029</v>
      </c>
      <c r="K52" s="122">
        <v>47.100000711520948</v>
      </c>
      <c r="L52" s="122">
        <v>41.299999811128338</v>
      </c>
      <c r="M52" s="142" t="s">
        <v>293</v>
      </c>
      <c r="N52" s="122">
        <v>45.000001398485608</v>
      </c>
      <c r="O52" s="122">
        <v>68.600000593880651</v>
      </c>
      <c r="P52" s="122">
        <v>79.000000426119456</v>
      </c>
      <c r="Q52" s="122">
        <v>46.600000197551417</v>
      </c>
      <c r="R52" s="142" t="s">
        <v>293</v>
      </c>
      <c r="S52" s="142" t="s">
        <v>293</v>
      </c>
      <c r="T52" s="123">
        <v>51.599999336358771</v>
      </c>
    </row>
    <row r="53" spans="1:20" x14ac:dyDescent="0.3">
      <c r="A53" s="119" t="s">
        <v>202</v>
      </c>
      <c r="B53" s="120" t="s">
        <v>202</v>
      </c>
      <c r="C53" s="120" t="s">
        <v>33</v>
      </c>
      <c r="D53" s="121">
        <v>100</v>
      </c>
      <c r="E53" s="137">
        <v>2012</v>
      </c>
      <c r="F53" s="143">
        <v>53.843235391447294</v>
      </c>
      <c r="G53" s="122">
        <v>20.646626472493736</v>
      </c>
      <c r="H53" s="122">
        <v>62.802882152410568</v>
      </c>
      <c r="I53" s="122">
        <v>42.089984554075187</v>
      </c>
      <c r="J53" s="122">
        <v>65.84440277151144</v>
      </c>
      <c r="K53" s="122">
        <v>58.974358112227357</v>
      </c>
      <c r="L53" s="122">
        <v>63.151207472851297</v>
      </c>
      <c r="M53" s="122">
        <v>27.495292422944463</v>
      </c>
      <c r="N53" s="122">
        <v>44.87847258727767</v>
      </c>
      <c r="O53" s="122">
        <v>79.968118698135854</v>
      </c>
      <c r="P53" s="122">
        <v>78.551724156981834</v>
      </c>
      <c r="Q53" s="122">
        <v>52.417302243260323</v>
      </c>
      <c r="R53" s="122">
        <v>81.53846148203111</v>
      </c>
      <c r="S53" s="142" t="s">
        <v>293</v>
      </c>
      <c r="T53" s="123">
        <v>57.111597255454747</v>
      </c>
    </row>
    <row r="54" spans="1:20" x14ac:dyDescent="0.3">
      <c r="A54" s="119" t="s">
        <v>202</v>
      </c>
      <c r="B54" s="120" t="s">
        <v>202</v>
      </c>
      <c r="C54" s="120" t="s">
        <v>34</v>
      </c>
      <c r="D54" s="121">
        <v>203</v>
      </c>
      <c r="E54" s="137">
        <v>2012</v>
      </c>
      <c r="F54" s="143">
        <v>53.779697470879263</v>
      </c>
      <c r="G54" s="122">
        <v>25.509873977422821</v>
      </c>
      <c r="H54" s="122">
        <v>58.81690226810079</v>
      </c>
      <c r="I54" s="122">
        <v>27.192980908444287</v>
      </c>
      <c r="J54" s="122">
        <v>55.961960185109092</v>
      </c>
      <c r="K54" s="122">
        <v>49.34210485038335</v>
      </c>
      <c r="L54" s="122">
        <v>49.599623899245131</v>
      </c>
      <c r="M54" s="122">
        <v>44.69370169112873</v>
      </c>
      <c r="N54" s="122">
        <v>46.90671130990436</v>
      </c>
      <c r="O54" s="122">
        <v>77.359674402603332</v>
      </c>
      <c r="P54" s="122">
        <v>80</v>
      </c>
      <c r="Q54" s="122">
        <v>52.233249716051155</v>
      </c>
      <c r="R54" s="122">
        <v>82.352940901477979</v>
      </c>
      <c r="S54" s="122">
        <v>59.999998410542808</v>
      </c>
      <c r="T54" s="123">
        <v>70.076170246573895</v>
      </c>
    </row>
    <row r="55" spans="1:20" x14ac:dyDescent="0.3">
      <c r="A55" s="119" t="s">
        <v>202</v>
      </c>
      <c r="B55" s="120" t="s">
        <v>202</v>
      </c>
      <c r="C55" s="120" t="s">
        <v>35</v>
      </c>
      <c r="D55" s="121">
        <v>348</v>
      </c>
      <c r="E55" s="137">
        <v>2012</v>
      </c>
      <c r="F55" s="143">
        <v>54.52381023577987</v>
      </c>
      <c r="G55" s="122">
        <v>24.384615255953999</v>
      </c>
      <c r="H55" s="122">
        <v>58.918918002475131</v>
      </c>
      <c r="I55" s="122">
        <v>28.298279420191548</v>
      </c>
      <c r="J55" s="122">
        <v>65.70819995773364</v>
      </c>
      <c r="K55" s="122">
        <v>39.565219049868375</v>
      </c>
      <c r="L55" s="122">
        <v>56.203840295808646</v>
      </c>
      <c r="M55" s="122">
        <v>41.184970644195964</v>
      </c>
      <c r="N55" s="122">
        <v>49.175559199093648</v>
      </c>
      <c r="O55" s="122">
        <v>76.801015922529515</v>
      </c>
      <c r="P55" s="122">
        <v>79.550478537899878</v>
      </c>
      <c r="Q55" s="122">
        <v>53.466872029429481</v>
      </c>
      <c r="R55" s="122">
        <v>71.999999809265134</v>
      </c>
      <c r="S55" s="142" t="s">
        <v>293</v>
      </c>
      <c r="T55" s="123">
        <v>67.433832011000021</v>
      </c>
    </row>
    <row r="56" spans="1:20" x14ac:dyDescent="0.3">
      <c r="A56" s="119" t="s">
        <v>202</v>
      </c>
      <c r="B56" s="120" t="s">
        <v>202</v>
      </c>
      <c r="C56" s="120" t="s">
        <v>36</v>
      </c>
      <c r="D56" s="121">
        <v>616</v>
      </c>
      <c r="E56" s="137">
        <v>2012</v>
      </c>
      <c r="F56" s="143">
        <v>54.695209455373607</v>
      </c>
      <c r="G56" s="122">
        <v>20.075715943630389</v>
      </c>
      <c r="H56" s="122">
        <v>67.292147789473304</v>
      </c>
      <c r="I56" s="122">
        <v>34.493670886075947</v>
      </c>
      <c r="J56" s="122">
        <v>65.481330907533291</v>
      </c>
      <c r="K56" s="122">
        <v>57.113683222868119</v>
      </c>
      <c r="L56" s="122">
        <v>52.747041154651008</v>
      </c>
      <c r="M56" s="122">
        <v>42.348503541327069</v>
      </c>
      <c r="N56" s="122">
        <v>50.630233656064625</v>
      </c>
      <c r="O56" s="122">
        <v>76.782372357191093</v>
      </c>
      <c r="P56" s="122">
        <v>81.467181467181476</v>
      </c>
      <c r="Q56" s="122">
        <v>56.86378058021748</v>
      </c>
      <c r="R56" s="122">
        <v>89.122807170178717</v>
      </c>
      <c r="S56" s="142" t="s">
        <v>293</v>
      </c>
      <c r="T56" s="123">
        <v>65.034362918179227</v>
      </c>
    </row>
    <row r="57" spans="1:20" x14ac:dyDescent="0.3">
      <c r="A57" s="119" t="s">
        <v>202</v>
      </c>
      <c r="B57" s="120" t="s">
        <v>202</v>
      </c>
      <c r="C57" s="120" t="s">
        <v>37</v>
      </c>
      <c r="D57" s="121">
        <v>642</v>
      </c>
      <c r="E57" s="137">
        <v>2012</v>
      </c>
      <c r="F57" s="143">
        <v>55.38129650093984</v>
      </c>
      <c r="G57" s="122">
        <v>17.632126086548254</v>
      </c>
      <c r="H57" s="122">
        <v>61.612902405441453</v>
      </c>
      <c r="I57" s="122">
        <v>37.937743941483831</v>
      </c>
      <c r="J57" s="122">
        <v>63.6688065094583</v>
      </c>
      <c r="K57" s="122">
        <v>50.318471028058163</v>
      </c>
      <c r="L57" s="122">
        <v>54.783125048137038</v>
      </c>
      <c r="M57" s="122">
        <v>26.729559748427672</v>
      </c>
      <c r="N57" s="122">
        <v>37.186360376546219</v>
      </c>
      <c r="O57" s="122">
        <v>74.800636942907673</v>
      </c>
      <c r="P57" s="122">
        <v>78.440011667694662</v>
      </c>
      <c r="Q57" s="122">
        <v>51.851850900437135</v>
      </c>
      <c r="R57" s="122">
        <v>74.493242105791552</v>
      </c>
      <c r="S57" s="142" t="s">
        <v>293</v>
      </c>
      <c r="T57" s="123">
        <v>55.845248674304493</v>
      </c>
    </row>
    <row r="58" spans="1:20" x14ac:dyDescent="0.3">
      <c r="A58" s="119" t="s">
        <v>202</v>
      </c>
      <c r="B58" s="120" t="s">
        <v>202</v>
      </c>
      <c r="C58" s="120" t="s">
        <v>39</v>
      </c>
      <c r="D58" s="121">
        <v>703</v>
      </c>
      <c r="E58" s="137">
        <v>2012</v>
      </c>
      <c r="F58" s="143">
        <v>58.626637881366072</v>
      </c>
      <c r="G58" s="122">
        <v>22.307201822574324</v>
      </c>
      <c r="H58" s="122">
        <v>61.791968015314737</v>
      </c>
      <c r="I58" s="122">
        <v>33.060556475030062</v>
      </c>
      <c r="J58" s="122">
        <v>68.208093420242761</v>
      </c>
      <c r="K58" s="122">
        <v>45.625001192092896</v>
      </c>
      <c r="L58" s="122">
        <v>54.785021963873916</v>
      </c>
      <c r="M58" s="122">
        <v>43.902439024390247</v>
      </c>
      <c r="N58" s="122">
        <v>51.3528138304737</v>
      </c>
      <c r="O58" s="122">
        <v>79.606100277677967</v>
      </c>
      <c r="P58" s="122">
        <v>83.075015892009958</v>
      </c>
      <c r="Q58" s="122">
        <v>51.957296025866093</v>
      </c>
      <c r="R58" s="122">
        <v>98.148148186474188</v>
      </c>
      <c r="S58" s="142" t="s">
        <v>293</v>
      </c>
      <c r="T58" s="123">
        <v>72.364672457561966</v>
      </c>
    </row>
    <row r="59" spans="1:20" x14ac:dyDescent="0.3">
      <c r="A59" s="119" t="s">
        <v>202</v>
      </c>
      <c r="B59" s="120" t="s">
        <v>202</v>
      </c>
      <c r="C59" s="120" t="s">
        <v>116</v>
      </c>
      <c r="D59" s="121">
        <v>191</v>
      </c>
      <c r="E59" s="137">
        <v>2012</v>
      </c>
      <c r="F59" s="143">
        <v>55.241521502013732</v>
      </c>
      <c r="G59" s="122">
        <v>16.815145690960534</v>
      </c>
      <c r="H59" s="122">
        <v>50.182259562479715</v>
      </c>
      <c r="I59" s="122">
        <v>26.182966058911383</v>
      </c>
      <c r="J59" s="122">
        <v>76.487251711365843</v>
      </c>
      <c r="K59" s="122">
        <v>42.857143465353502</v>
      </c>
      <c r="L59" s="122">
        <v>50.64694903018021</v>
      </c>
      <c r="M59" s="122">
        <v>37.966102275722385</v>
      </c>
      <c r="N59" s="122">
        <v>47.826088250830331</v>
      </c>
      <c r="O59" s="122">
        <v>73.532669639384579</v>
      </c>
      <c r="P59" s="122">
        <v>79.833680789988094</v>
      </c>
      <c r="Q59" s="122">
        <v>57.534246813954915</v>
      </c>
      <c r="R59" s="122">
        <v>88.235293962963723</v>
      </c>
      <c r="S59" s="142" t="s">
        <v>293</v>
      </c>
      <c r="T59" s="123">
        <v>60.689656487826646</v>
      </c>
    </row>
    <row r="60" spans="1:20" x14ac:dyDescent="0.3">
      <c r="A60" s="119" t="s">
        <v>202</v>
      </c>
      <c r="B60" s="120" t="s">
        <v>202</v>
      </c>
      <c r="C60" s="120" t="s">
        <v>117</v>
      </c>
      <c r="D60" s="121">
        <v>300</v>
      </c>
      <c r="E60" s="137">
        <v>2012</v>
      </c>
      <c r="F60" s="143">
        <v>41.612232475089847</v>
      </c>
      <c r="G60" s="122">
        <v>16.829533395003583</v>
      </c>
      <c r="H60" s="122">
        <v>44.322344322344321</v>
      </c>
      <c r="I60" s="122">
        <v>39.58904160771413</v>
      </c>
      <c r="J60" s="122">
        <v>49.866903622435821</v>
      </c>
      <c r="K60" s="122">
        <v>51.666665077209473</v>
      </c>
      <c r="L60" s="122">
        <v>44.424379921390027</v>
      </c>
      <c r="M60" s="122">
        <v>48.820057295853353</v>
      </c>
      <c r="N60" s="122">
        <v>33.45280734142812</v>
      </c>
      <c r="O60" s="122">
        <v>64.38727179354413</v>
      </c>
      <c r="P60" s="122">
        <v>63.848525307904524</v>
      </c>
      <c r="Q60" s="122">
        <v>35.02415491209311</v>
      </c>
      <c r="R60" s="122">
        <v>93.848857809945486</v>
      </c>
      <c r="S60" s="122">
        <v>62.49999906867744</v>
      </c>
      <c r="T60" s="123">
        <v>57.717251466530954</v>
      </c>
    </row>
    <row r="61" spans="1:20" x14ac:dyDescent="0.3">
      <c r="A61" s="119" t="s">
        <v>202</v>
      </c>
      <c r="B61" s="120" t="s">
        <v>202</v>
      </c>
      <c r="C61" s="120" t="s">
        <v>118</v>
      </c>
      <c r="D61" s="121">
        <v>380</v>
      </c>
      <c r="E61" s="137">
        <v>2012</v>
      </c>
      <c r="F61" s="143">
        <v>41.524519710534875</v>
      </c>
      <c r="G61" s="122">
        <v>19.220657265829271</v>
      </c>
      <c r="H61" s="122">
        <v>51.357716068498668</v>
      </c>
      <c r="I61" s="122">
        <v>32.850500348848335</v>
      </c>
      <c r="J61" s="122">
        <v>43.934681181959569</v>
      </c>
      <c r="K61" s="122">
        <v>42.52468234238232</v>
      </c>
      <c r="L61" s="122">
        <v>44.704406324663779</v>
      </c>
      <c r="M61" s="122">
        <v>55.006812751441736</v>
      </c>
      <c r="N61" s="122">
        <v>34.0179805438339</v>
      </c>
      <c r="O61" s="122">
        <v>74.598179433956574</v>
      </c>
      <c r="P61" s="122">
        <v>69.286075855629548</v>
      </c>
      <c r="Q61" s="122">
        <v>42.782059502914741</v>
      </c>
      <c r="R61" s="122">
        <v>88.459953677344984</v>
      </c>
      <c r="S61" s="122">
        <v>40.769232236422027</v>
      </c>
      <c r="T61" s="123">
        <v>60.583035009034269</v>
      </c>
    </row>
    <row r="62" spans="1:20" x14ac:dyDescent="0.3">
      <c r="A62" s="119" t="s">
        <v>202</v>
      </c>
      <c r="B62" s="120" t="s">
        <v>202</v>
      </c>
      <c r="C62" s="120" t="s">
        <v>218</v>
      </c>
      <c r="D62" s="121">
        <v>807</v>
      </c>
      <c r="E62" s="137">
        <v>2012</v>
      </c>
      <c r="F62" s="143">
        <v>42.995689885511403</v>
      </c>
      <c r="G62" s="122">
        <v>13.157894901951927</v>
      </c>
      <c r="H62" s="122">
        <v>36.5957463041265</v>
      </c>
      <c r="I62" s="122">
        <v>29.464285163094807</v>
      </c>
      <c r="J62" s="122">
        <v>59.340659455823484</v>
      </c>
      <c r="K62" s="122">
        <v>24.99999953433873</v>
      </c>
      <c r="L62" s="122">
        <v>51.515151515151516</v>
      </c>
      <c r="M62" s="122">
        <v>33.653845845242223</v>
      </c>
      <c r="N62" s="122">
        <v>31.207288452609568</v>
      </c>
      <c r="O62" s="122">
        <v>56.103284987120247</v>
      </c>
      <c r="P62" s="122">
        <v>73.130194008267594</v>
      </c>
      <c r="Q62" s="122">
        <v>45</v>
      </c>
      <c r="R62" s="122">
        <v>92.307692484037403</v>
      </c>
      <c r="S62" s="122">
        <v>27.27272776532763</v>
      </c>
      <c r="T62" s="123">
        <v>42.028986308485031</v>
      </c>
    </row>
    <row r="63" spans="1:20" x14ac:dyDescent="0.3">
      <c r="A63" s="119" t="s">
        <v>202</v>
      </c>
      <c r="B63" s="120" t="s">
        <v>202</v>
      </c>
      <c r="C63" s="120" t="s">
        <v>119</v>
      </c>
      <c r="D63" s="121">
        <v>470</v>
      </c>
      <c r="E63" s="137">
        <v>2012</v>
      </c>
      <c r="F63" s="143">
        <v>37.599998474121094</v>
      </c>
      <c r="G63" s="122">
        <v>13.999999260902433</v>
      </c>
      <c r="H63" s="122">
        <v>35.172414292053169</v>
      </c>
      <c r="I63" s="122">
        <v>26.315789803903854</v>
      </c>
      <c r="J63" s="122">
        <v>54.545453419510814</v>
      </c>
      <c r="K63" s="122">
        <v>24.99999953433873</v>
      </c>
      <c r="L63" s="122">
        <v>42.857142857142854</v>
      </c>
      <c r="M63" s="122">
        <v>36.170213413540722</v>
      </c>
      <c r="N63" s="122">
        <v>34.19354961764428</v>
      </c>
      <c r="O63" s="122">
        <v>66.666666666666657</v>
      </c>
      <c r="P63" s="122">
        <v>58.441558079647969</v>
      </c>
      <c r="Q63" s="122">
        <v>30.000001192092896</v>
      </c>
      <c r="R63" s="142" t="s">
        <v>293</v>
      </c>
      <c r="S63" s="142" t="s">
        <v>293</v>
      </c>
      <c r="T63" s="123">
        <v>68.571428960683377</v>
      </c>
    </row>
    <row r="64" spans="1:20" x14ac:dyDescent="0.3">
      <c r="A64" s="119" t="s">
        <v>202</v>
      </c>
      <c r="B64" s="120" t="s">
        <v>202</v>
      </c>
      <c r="C64" s="120" t="s">
        <v>120</v>
      </c>
      <c r="D64" s="121">
        <v>499</v>
      </c>
      <c r="E64" s="137">
        <v>2012</v>
      </c>
      <c r="F64" s="143">
        <v>55.463916739237675</v>
      </c>
      <c r="G64" s="122">
        <v>16.949152268407268</v>
      </c>
      <c r="H64" s="122">
        <v>39.884394274436993</v>
      </c>
      <c r="I64" s="122">
        <v>45.833334782057349</v>
      </c>
      <c r="J64" s="122">
        <v>57.142858764752226</v>
      </c>
      <c r="K64" s="122">
        <v>50</v>
      </c>
      <c r="L64" s="122">
        <v>43.181817873942954</v>
      </c>
      <c r="M64" s="122">
        <v>30.76923123948437</v>
      </c>
      <c r="N64" s="122">
        <v>42.639592385070266</v>
      </c>
      <c r="O64" s="122">
        <v>68.702290576485566</v>
      </c>
      <c r="P64" s="122">
        <v>77.477478251500926</v>
      </c>
      <c r="Q64" s="122">
        <v>38.775509906182535</v>
      </c>
      <c r="R64" s="142" t="s">
        <v>293</v>
      </c>
      <c r="S64" s="142" t="s">
        <v>293</v>
      </c>
      <c r="T64" s="123">
        <v>59.259259095734862</v>
      </c>
    </row>
    <row r="65" spans="1:20" x14ac:dyDescent="0.3">
      <c r="A65" s="119" t="s">
        <v>202</v>
      </c>
      <c r="B65" s="120" t="s">
        <v>202</v>
      </c>
      <c r="C65" s="120" t="s">
        <v>121</v>
      </c>
      <c r="D65" s="121">
        <v>620</v>
      </c>
      <c r="E65" s="137">
        <v>2012</v>
      </c>
      <c r="F65" s="143">
        <v>47.82737262553421</v>
      </c>
      <c r="G65" s="122">
        <v>16.57848421418344</v>
      </c>
      <c r="H65" s="122">
        <v>58.938745798195235</v>
      </c>
      <c r="I65" s="122">
        <v>33.487298511519199</v>
      </c>
      <c r="J65" s="122">
        <v>45.705522609043882</v>
      </c>
      <c r="K65" s="122">
        <v>53.586497516764851</v>
      </c>
      <c r="L65" s="122">
        <v>52.584555914964234</v>
      </c>
      <c r="M65" s="122">
        <v>47.802569212900245</v>
      </c>
      <c r="N65" s="122">
        <v>37.18079607862105</v>
      </c>
      <c r="O65" s="122">
        <v>76.748583313367035</v>
      </c>
      <c r="P65" s="122">
        <v>80.474794569043411</v>
      </c>
      <c r="Q65" s="122">
        <v>42.581889294618001</v>
      </c>
      <c r="R65" s="122">
        <v>98.645598291726117</v>
      </c>
      <c r="S65" s="142" t="s">
        <v>293</v>
      </c>
      <c r="T65" s="123">
        <v>66.948258727670776</v>
      </c>
    </row>
    <row r="66" spans="1:20" x14ac:dyDescent="0.3">
      <c r="A66" s="119" t="s">
        <v>202</v>
      </c>
      <c r="B66" s="120" t="s">
        <v>202</v>
      </c>
      <c r="C66" s="120" t="s">
        <v>122</v>
      </c>
      <c r="D66" s="121">
        <v>688</v>
      </c>
      <c r="E66" s="137">
        <v>2012</v>
      </c>
      <c r="F66" s="143">
        <v>52.502605568633953</v>
      </c>
      <c r="G66" s="122">
        <v>20.35804216076809</v>
      </c>
      <c r="H66" s="122">
        <v>50.438825345045103</v>
      </c>
      <c r="I66" s="122">
        <v>33.538451227690899</v>
      </c>
      <c r="J66" s="122">
        <v>55.825656889653729</v>
      </c>
      <c r="K66" s="122">
        <v>24.902555180698236</v>
      </c>
      <c r="L66" s="122">
        <v>43.827232264023976</v>
      </c>
      <c r="M66" s="122">
        <v>36.016933503864379</v>
      </c>
      <c r="N66" s="122">
        <v>42.775032449022639</v>
      </c>
      <c r="O66" s="122">
        <v>68.826425959466818</v>
      </c>
      <c r="P66" s="122">
        <v>74.523552246738603</v>
      </c>
      <c r="Q66" s="122">
        <v>45.981744313368161</v>
      </c>
      <c r="R66" s="122">
        <v>56.320037449284655</v>
      </c>
      <c r="S66" s="122">
        <v>0</v>
      </c>
      <c r="T66" s="123">
        <v>58.317026622482736</v>
      </c>
    </row>
    <row r="67" spans="1:20" x14ac:dyDescent="0.3">
      <c r="A67" s="119" t="s">
        <v>202</v>
      </c>
      <c r="B67" s="120" t="s">
        <v>202</v>
      </c>
      <c r="C67" s="120" t="s">
        <v>123</v>
      </c>
      <c r="D67" s="121">
        <v>705</v>
      </c>
      <c r="E67" s="137">
        <v>2012</v>
      </c>
      <c r="F67" s="143">
        <v>51.479821996303954</v>
      </c>
      <c r="G67" s="122">
        <v>16.409266650951292</v>
      </c>
      <c r="H67" s="122">
        <v>64.160401038448526</v>
      </c>
      <c r="I67" s="122">
        <v>30.370370736665048</v>
      </c>
      <c r="J67" s="122">
        <v>63.78205044931051</v>
      </c>
      <c r="K67" s="122">
        <v>33.333333333333329</v>
      </c>
      <c r="L67" s="122">
        <v>49.555553860134552</v>
      </c>
      <c r="M67" s="122">
        <v>48.868778300069089</v>
      </c>
      <c r="N67" s="122">
        <v>51.948051626353752</v>
      </c>
      <c r="O67" s="122">
        <v>79.775280524304165</v>
      </c>
      <c r="P67" s="122">
        <v>81.460674739228111</v>
      </c>
      <c r="Q67" s="122">
        <v>49.101795825864549</v>
      </c>
      <c r="R67" s="142" t="s">
        <v>293</v>
      </c>
      <c r="S67" s="142" t="s">
        <v>293</v>
      </c>
      <c r="T67" s="123">
        <v>70.000001362391885</v>
      </c>
    </row>
    <row r="68" spans="1:20" x14ac:dyDescent="0.3">
      <c r="A68" s="119" t="s">
        <v>202</v>
      </c>
      <c r="B68" s="120" t="s">
        <v>202</v>
      </c>
      <c r="C68" s="120" t="s">
        <v>124</v>
      </c>
      <c r="D68" s="121">
        <v>724</v>
      </c>
      <c r="E68" s="137">
        <v>2012</v>
      </c>
      <c r="F68" s="143">
        <v>49.256110520722636</v>
      </c>
      <c r="G68" s="122">
        <v>18.820122500330985</v>
      </c>
      <c r="H68" s="122">
        <v>52.386354161982808</v>
      </c>
      <c r="I68" s="122">
        <v>33.561777960021431</v>
      </c>
      <c r="J68" s="122">
        <v>46.010826737650738</v>
      </c>
      <c r="K68" s="122">
        <v>50.571133072447125</v>
      </c>
      <c r="L68" s="122">
        <v>47.162521171984054</v>
      </c>
      <c r="M68" s="122">
        <v>56.99600228440891</v>
      </c>
      <c r="N68" s="122">
        <v>43.4197432509526</v>
      </c>
      <c r="O68" s="122">
        <v>67.411321948743065</v>
      </c>
      <c r="P68" s="122">
        <v>76.653865396897231</v>
      </c>
      <c r="Q68" s="122">
        <v>41.86046569743786</v>
      </c>
      <c r="R68" s="122">
        <v>89.499241494608384</v>
      </c>
      <c r="S68" s="122">
        <v>67.924527113613337</v>
      </c>
      <c r="T68" s="123">
        <v>64.638598244262653</v>
      </c>
    </row>
    <row r="69" spans="1:20" x14ac:dyDescent="0.3">
      <c r="A69" s="119" t="s">
        <v>202</v>
      </c>
      <c r="B69" s="120"/>
      <c r="C69" s="120" t="s">
        <v>262</v>
      </c>
      <c r="D69" s="121"/>
      <c r="E69" s="138"/>
      <c r="F69" s="143">
        <f>MEDIAN(F33:F68)</f>
        <v>48.782334682445125</v>
      </c>
      <c r="G69" s="122">
        <f t="shared" ref="G69:T69" si="3">MEDIAN(G33:G68)</f>
        <v>21.011768257460034</v>
      </c>
      <c r="H69" s="122">
        <f t="shared" si="3"/>
        <v>55.36150569222778</v>
      </c>
      <c r="I69" s="122">
        <f t="shared" si="3"/>
        <v>32.729598492180315</v>
      </c>
      <c r="J69" s="122">
        <f t="shared" si="3"/>
        <v>55.89380853738141</v>
      </c>
      <c r="K69" s="122">
        <f t="shared" si="3"/>
        <v>46.626923432683554</v>
      </c>
      <c r="L69" s="122">
        <f t="shared" si="3"/>
        <v>46.927135749558744</v>
      </c>
      <c r="M69" s="122">
        <f t="shared" si="3"/>
        <v>46.443279169398153</v>
      </c>
      <c r="N69" s="122">
        <f t="shared" si="3"/>
        <v>47.365658353457746</v>
      </c>
      <c r="O69" s="122">
        <f t="shared" si="3"/>
        <v>71.885143426703934</v>
      </c>
      <c r="P69" s="122">
        <f t="shared" si="3"/>
        <v>78.775862291550652</v>
      </c>
      <c r="Q69" s="122">
        <f t="shared" si="3"/>
        <v>49.308601936537137</v>
      </c>
      <c r="R69" s="122">
        <f t="shared" si="3"/>
        <v>88.436525840580813</v>
      </c>
      <c r="S69" s="122">
        <f t="shared" si="3"/>
        <v>44.827584931172872</v>
      </c>
      <c r="T69" s="123">
        <f t="shared" si="3"/>
        <v>66.544117183008836</v>
      </c>
    </row>
    <row r="70" spans="1:20" x14ac:dyDescent="0.3">
      <c r="A70" s="119" t="s">
        <v>202</v>
      </c>
      <c r="B70" s="120"/>
      <c r="C70" s="120" t="s">
        <v>259</v>
      </c>
      <c r="D70" s="121"/>
      <c r="E70" s="138"/>
      <c r="F70" s="143">
        <f>AVERAGE(F33:F68)</f>
        <v>49.408635777816215</v>
      </c>
      <c r="G70" s="122">
        <f t="shared" ref="G70:T70" si="4">AVERAGE(G33:G68)</f>
        <v>22.592203954039334</v>
      </c>
      <c r="H70" s="122">
        <f t="shared" si="4"/>
        <v>55.215845440978818</v>
      </c>
      <c r="I70" s="122">
        <f t="shared" si="4"/>
        <v>33.256014605273712</v>
      </c>
      <c r="J70" s="122">
        <f t="shared" si="4"/>
        <v>55.984141839156088</v>
      </c>
      <c r="K70" s="122">
        <f t="shared" si="4"/>
        <v>45.269059779570313</v>
      </c>
      <c r="L70" s="122">
        <f t="shared" si="4"/>
        <v>48.488817118720874</v>
      </c>
      <c r="M70" s="122">
        <f t="shared" si="4"/>
        <v>45.882455016139282</v>
      </c>
      <c r="N70" s="122">
        <f t="shared" si="4"/>
        <v>45.6733114124373</v>
      </c>
      <c r="O70" s="122">
        <f t="shared" si="4"/>
        <v>71.441566232970473</v>
      </c>
      <c r="P70" s="122">
        <f t="shared" si="4"/>
        <v>78.371169004111266</v>
      </c>
      <c r="Q70" s="122">
        <f t="shared" si="4"/>
        <v>48.526864458901592</v>
      </c>
      <c r="R70" s="122">
        <f t="shared" si="4"/>
        <v>83.345189220155916</v>
      </c>
      <c r="S70" s="122">
        <f t="shared" si="4"/>
        <v>43.920132775209133</v>
      </c>
      <c r="T70" s="123">
        <f t="shared" si="4"/>
        <v>64.620937602689764</v>
      </c>
    </row>
    <row r="71" spans="1:20" x14ac:dyDescent="0.3">
      <c r="A71" s="119" t="s">
        <v>202</v>
      </c>
      <c r="B71" s="120"/>
      <c r="C71" s="120" t="s">
        <v>260</v>
      </c>
      <c r="D71" s="121"/>
      <c r="E71" s="138"/>
      <c r="F71" s="143">
        <f>MIN(F33:F68)</f>
        <v>33.433733405444897</v>
      </c>
      <c r="G71" s="122">
        <f t="shared" ref="G71:T71" si="5">MIN(G33:G68)</f>
        <v>13.157894901951927</v>
      </c>
      <c r="H71" s="122">
        <f t="shared" si="5"/>
        <v>27.700534916444969</v>
      </c>
      <c r="I71" s="122">
        <f t="shared" si="5"/>
        <v>24.947368553492723</v>
      </c>
      <c r="J71" s="122">
        <f t="shared" si="5"/>
        <v>38.833398227383512</v>
      </c>
      <c r="K71" s="122">
        <f t="shared" si="5"/>
        <v>24.902555180698236</v>
      </c>
      <c r="L71" s="122">
        <f t="shared" si="5"/>
        <v>38.246432241354306</v>
      </c>
      <c r="M71" s="122">
        <f t="shared" si="5"/>
        <v>26.729559748427672</v>
      </c>
      <c r="N71" s="122">
        <f t="shared" si="5"/>
        <v>31.207288452609568</v>
      </c>
      <c r="O71" s="122">
        <f t="shared" si="5"/>
        <v>56.103284987120247</v>
      </c>
      <c r="P71" s="122">
        <f t="shared" si="5"/>
        <v>58.441558079647969</v>
      </c>
      <c r="Q71" s="122">
        <f t="shared" si="5"/>
        <v>30.000001192092896</v>
      </c>
      <c r="R71" s="122">
        <f t="shared" si="5"/>
        <v>37.931033726774224</v>
      </c>
      <c r="S71" s="122">
        <f t="shared" si="5"/>
        <v>0</v>
      </c>
      <c r="T71" s="123">
        <f t="shared" si="5"/>
        <v>42.028986308485031</v>
      </c>
    </row>
    <row r="72" spans="1:20" ht="15" thickBot="1" x14ac:dyDescent="0.35">
      <c r="A72" s="124" t="s">
        <v>202</v>
      </c>
      <c r="B72" s="125"/>
      <c r="C72" s="125" t="s">
        <v>261</v>
      </c>
      <c r="D72" s="126"/>
      <c r="E72" s="139"/>
      <c r="F72" s="146">
        <f>MAX(F33:F68)</f>
        <v>61.338289382931833</v>
      </c>
      <c r="G72" s="127">
        <f t="shared" ref="G72:T72" si="6">MAX(G33:G68)</f>
        <v>57.367796376132866</v>
      </c>
      <c r="H72" s="127">
        <f t="shared" si="6"/>
        <v>77.835051216979338</v>
      </c>
      <c r="I72" s="127">
        <f t="shared" si="6"/>
        <v>45.964913619192025</v>
      </c>
      <c r="J72" s="127">
        <f t="shared" si="6"/>
        <v>78.301887535123726</v>
      </c>
      <c r="K72" s="127">
        <f t="shared" si="6"/>
        <v>64.150944329869816</v>
      </c>
      <c r="L72" s="127">
        <f t="shared" si="6"/>
        <v>69.892474073901894</v>
      </c>
      <c r="M72" s="127">
        <f t="shared" si="6"/>
        <v>60.606061481794612</v>
      </c>
      <c r="N72" s="127">
        <f t="shared" si="6"/>
        <v>54.953998477576761</v>
      </c>
      <c r="O72" s="127">
        <f t="shared" si="6"/>
        <v>81.818182094729394</v>
      </c>
      <c r="P72" s="127">
        <f t="shared" si="6"/>
        <v>87.514723259338325</v>
      </c>
      <c r="Q72" s="127">
        <f t="shared" si="6"/>
        <v>67.948717426213932</v>
      </c>
      <c r="R72" s="127">
        <f t="shared" si="6"/>
        <v>98.645598291726117</v>
      </c>
      <c r="S72" s="127">
        <f t="shared" si="6"/>
        <v>67.924527113613337</v>
      </c>
      <c r="T72" s="128">
        <f t="shared" si="6"/>
        <v>73.295454760967218</v>
      </c>
    </row>
    <row r="74" spans="1:20" x14ac:dyDescent="0.3">
      <c r="A74" s="36" t="s">
        <v>195</v>
      </c>
      <c r="B74" s="36"/>
      <c r="C74" s="36"/>
    </row>
    <row r="75" spans="1:20" x14ac:dyDescent="0.3">
      <c r="A75" s="40" t="s">
        <v>263</v>
      </c>
      <c r="B75" s="40"/>
      <c r="C75" s="40"/>
    </row>
    <row r="78" spans="1:20" x14ac:dyDescent="0.3">
      <c r="A78" s="36" t="s">
        <v>196</v>
      </c>
    </row>
    <row r="79" spans="1:20" x14ac:dyDescent="0.3">
      <c r="A79" s="149" t="s">
        <v>670</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2"/>
  <sheetViews>
    <sheetView workbookViewId="0"/>
  </sheetViews>
  <sheetFormatPr defaultRowHeight="14.4" x14ac:dyDescent="0.3"/>
  <cols>
    <col min="1" max="1" width="22.109375" customWidth="1"/>
    <col min="2" max="2" width="15.109375" customWidth="1"/>
    <col min="3" max="3" width="14.6640625" customWidth="1"/>
    <col min="4" max="4" width="14.44140625" customWidth="1"/>
    <col min="6" max="6" width="12.5546875" customWidth="1"/>
    <col min="7" max="7" width="11.88671875" customWidth="1"/>
    <col min="8" max="8" width="11.6640625" customWidth="1"/>
    <col min="9" max="9" width="12.33203125" customWidth="1"/>
    <col min="10" max="10" width="13" customWidth="1"/>
    <col min="11" max="11" width="12.109375" customWidth="1"/>
    <col min="12" max="12" width="14.44140625" customWidth="1"/>
    <col min="13" max="13" width="12.6640625" customWidth="1"/>
    <col min="15" max="15" width="11.44140625" customWidth="1"/>
    <col min="16" max="16" width="11.5546875" customWidth="1"/>
    <col min="17" max="17" width="10.33203125" customWidth="1"/>
    <col min="18" max="18" width="11.88671875" customWidth="1"/>
    <col min="19" max="19" width="12.33203125" customWidth="1"/>
  </cols>
  <sheetData>
    <row r="1" spans="1:19" ht="15" x14ac:dyDescent="0.25">
      <c r="A1" s="2" t="s">
        <v>265</v>
      </c>
    </row>
    <row r="2" spans="1:19" ht="15" x14ac:dyDescent="0.25">
      <c r="A2" s="41" t="s">
        <v>668</v>
      </c>
    </row>
    <row r="3" spans="1:19" ht="15" x14ac:dyDescent="0.25">
      <c r="A3" s="12"/>
    </row>
    <row r="4" spans="1:19" ht="19.5" customHeight="1" x14ac:dyDescent="0.25">
      <c r="A4" s="10"/>
      <c r="B4" s="201" t="s">
        <v>9</v>
      </c>
      <c r="C4" s="201"/>
      <c r="D4" s="201"/>
      <c r="E4" s="201"/>
      <c r="F4" s="201"/>
      <c r="G4" s="201"/>
      <c r="H4" s="201"/>
      <c r="I4" s="201"/>
      <c r="J4" s="201"/>
      <c r="K4" s="201" t="s">
        <v>3</v>
      </c>
      <c r="L4" s="201"/>
      <c r="M4" s="201"/>
      <c r="N4" s="201"/>
      <c r="O4" s="201"/>
      <c r="P4" s="201"/>
      <c r="Q4" s="201"/>
      <c r="R4" s="201"/>
      <c r="S4" s="201"/>
    </row>
    <row r="5" spans="1:19" ht="90" x14ac:dyDescent="0.25">
      <c r="A5" s="42" t="s">
        <v>1</v>
      </c>
      <c r="B5" s="42" t="s">
        <v>266</v>
      </c>
      <c r="C5" s="42" t="s">
        <v>267</v>
      </c>
      <c r="D5" s="42" t="s">
        <v>268</v>
      </c>
      <c r="E5" s="42" t="s">
        <v>269</v>
      </c>
      <c r="F5" s="42" t="s">
        <v>270</v>
      </c>
      <c r="G5" s="42" t="s">
        <v>271</v>
      </c>
      <c r="H5" s="42" t="s">
        <v>272</v>
      </c>
      <c r="I5" s="42" t="s">
        <v>273</v>
      </c>
      <c r="J5" s="42" t="s">
        <v>274</v>
      </c>
      <c r="K5" s="42" t="s">
        <v>266</v>
      </c>
      <c r="L5" s="42" t="s">
        <v>267</v>
      </c>
      <c r="M5" s="42" t="s">
        <v>268</v>
      </c>
      <c r="N5" s="42" t="s">
        <v>269</v>
      </c>
      <c r="O5" s="42" t="s">
        <v>270</v>
      </c>
      <c r="P5" s="42" t="s">
        <v>271</v>
      </c>
      <c r="Q5" s="42" t="s">
        <v>272</v>
      </c>
      <c r="R5" s="42" t="s">
        <v>273</v>
      </c>
      <c r="S5" s="42" t="s">
        <v>274</v>
      </c>
    </row>
    <row r="6" spans="1:19" ht="15" x14ac:dyDescent="0.25">
      <c r="A6" s="20" t="s">
        <v>183</v>
      </c>
      <c r="B6" s="21">
        <v>3.6750000000000003</v>
      </c>
      <c r="C6" s="21">
        <v>7.9749999999999996</v>
      </c>
      <c r="D6" s="21">
        <v>10.525</v>
      </c>
      <c r="E6" s="21">
        <v>19.574999999999999</v>
      </c>
      <c r="F6" s="21">
        <v>23.65</v>
      </c>
      <c r="G6" s="21">
        <v>11.233333333333333</v>
      </c>
      <c r="H6" s="21">
        <v>2.7750000000000004</v>
      </c>
      <c r="I6" s="21">
        <v>1.9</v>
      </c>
      <c r="J6" s="21">
        <v>21.45</v>
      </c>
      <c r="K6" s="21">
        <v>7.25</v>
      </c>
      <c r="L6" s="21">
        <v>7.5</v>
      </c>
      <c r="M6" s="21">
        <v>12.025</v>
      </c>
      <c r="N6" s="21">
        <v>10.674999999999999</v>
      </c>
      <c r="O6" s="21">
        <v>16.774999999999999</v>
      </c>
      <c r="P6" s="21">
        <v>12.833333333333334</v>
      </c>
      <c r="Q6" s="21">
        <v>13.225</v>
      </c>
      <c r="R6" s="21">
        <v>9.375</v>
      </c>
      <c r="S6" s="21">
        <v>13.574999999999999</v>
      </c>
    </row>
    <row r="7" spans="1:19" ht="15" x14ac:dyDescent="0.25">
      <c r="A7" s="20" t="s">
        <v>186</v>
      </c>
      <c r="B7" s="21">
        <v>2.6</v>
      </c>
      <c r="C7" s="21">
        <v>10.649999999999999</v>
      </c>
      <c r="D7" s="21">
        <v>3.2</v>
      </c>
      <c r="E7" s="21">
        <v>13.7</v>
      </c>
      <c r="F7" s="21">
        <v>16</v>
      </c>
      <c r="G7" s="21">
        <v>31.450000000000003</v>
      </c>
      <c r="H7" s="21">
        <v>7.45</v>
      </c>
      <c r="I7" s="21">
        <v>2.2000000000000002</v>
      </c>
      <c r="J7" s="21">
        <v>11.95</v>
      </c>
      <c r="K7" s="21">
        <v>2.5999999999999996</v>
      </c>
      <c r="L7" s="21">
        <v>5.3</v>
      </c>
      <c r="M7" s="21">
        <v>2.4500000000000002</v>
      </c>
      <c r="N7" s="21">
        <v>4.3</v>
      </c>
      <c r="O7" s="21">
        <v>9.25</v>
      </c>
      <c r="P7" s="21">
        <v>49.400000000000006</v>
      </c>
      <c r="Q7" s="21">
        <v>10.65</v>
      </c>
      <c r="R7" s="21">
        <v>6.1999999999999993</v>
      </c>
      <c r="S7" s="21">
        <v>9.15</v>
      </c>
    </row>
    <row r="8" spans="1:19" ht="15" x14ac:dyDescent="0.25">
      <c r="A8" s="20" t="s">
        <v>275</v>
      </c>
      <c r="B8" s="21">
        <v>5.7478260869565228</v>
      </c>
      <c r="C8" s="21">
        <v>23.743478260869566</v>
      </c>
      <c r="D8" s="21">
        <v>17.013636363636362</v>
      </c>
      <c r="E8" s="21">
        <v>14.434782608695652</v>
      </c>
      <c r="F8" s="21">
        <v>24.173913043478265</v>
      </c>
      <c r="G8" s="21">
        <v>1.5608695652173912</v>
      </c>
      <c r="H8" s="21">
        <v>2.2478260869565223</v>
      </c>
      <c r="I8" s="21">
        <v>2.2727272727272725</v>
      </c>
      <c r="J8" s="21">
        <v>9.2909090909090892</v>
      </c>
      <c r="K8" s="21">
        <v>9.4130434782608692</v>
      </c>
      <c r="L8" s="21">
        <v>18.508695652173916</v>
      </c>
      <c r="M8" s="21">
        <v>14.609090909090911</v>
      </c>
      <c r="N8" s="21">
        <v>5.0521739130434788</v>
      </c>
      <c r="O8" s="21">
        <v>11.230434782608693</v>
      </c>
      <c r="P8" s="21">
        <v>3.9304347826086961</v>
      </c>
      <c r="Q8" s="21">
        <v>19.378260869565221</v>
      </c>
      <c r="R8" s="21">
        <v>10.931818181818182</v>
      </c>
      <c r="S8" s="21">
        <v>7.2409090909090885</v>
      </c>
    </row>
    <row r="9" spans="1:19" ht="15" x14ac:dyDescent="0.25">
      <c r="A9" s="20" t="s">
        <v>203</v>
      </c>
      <c r="B9" s="21">
        <v>5.7</v>
      </c>
      <c r="C9" s="21">
        <v>7.4142857142857128</v>
      </c>
      <c r="D9" s="21">
        <v>8.4428571428571413</v>
      </c>
      <c r="E9" s="21">
        <v>8.9571428571428573</v>
      </c>
      <c r="F9" s="21">
        <v>18.285714285714285</v>
      </c>
      <c r="G9" s="21">
        <v>23.349999999999998</v>
      </c>
      <c r="H9" s="21">
        <v>6.9714285714285724</v>
      </c>
      <c r="I9" s="21">
        <v>3.0714285714285716</v>
      </c>
      <c r="J9" s="21">
        <v>21.014285714285712</v>
      </c>
      <c r="K9" s="21">
        <v>6.9857142857142858</v>
      </c>
      <c r="L9" s="21">
        <v>5.7428571428571429</v>
      </c>
      <c r="M9" s="21">
        <v>6.757142857142858</v>
      </c>
      <c r="N9" s="21">
        <v>3.128571428571429</v>
      </c>
      <c r="O9" s="21">
        <v>11.642857142857142</v>
      </c>
      <c r="P9" s="21">
        <v>28.516666666666666</v>
      </c>
      <c r="Q9" s="21">
        <v>10.871428571428572</v>
      </c>
      <c r="R9" s="21">
        <v>9.1428571428571423</v>
      </c>
      <c r="S9" s="21">
        <v>19.942857142857143</v>
      </c>
    </row>
    <row r="10" spans="1:19" ht="15" x14ac:dyDescent="0.25">
      <c r="A10" s="20" t="s">
        <v>188</v>
      </c>
      <c r="B10" s="21">
        <v>2.66</v>
      </c>
      <c r="C10" s="21">
        <v>7.9599999999999991</v>
      </c>
      <c r="D10" s="21">
        <v>4.5200000000000005</v>
      </c>
      <c r="E10" s="21">
        <v>3.3199999999999994</v>
      </c>
      <c r="F10" s="21">
        <v>6.5399999999999991</v>
      </c>
      <c r="G10" s="21">
        <v>43.760000000000005</v>
      </c>
      <c r="H10" s="21">
        <v>13.76</v>
      </c>
      <c r="I10" s="21">
        <v>0.87999999999999989</v>
      </c>
      <c r="J10" s="21">
        <v>16.360000000000003</v>
      </c>
      <c r="K10" s="21">
        <v>7.2200000000000006</v>
      </c>
      <c r="L10" s="21">
        <v>4.54</v>
      </c>
      <c r="M10" s="21">
        <v>5.18</v>
      </c>
      <c r="N10" s="21">
        <v>2.8</v>
      </c>
      <c r="O10" s="21">
        <v>8.7200000000000006</v>
      </c>
      <c r="P10" s="21">
        <v>29.820000000000004</v>
      </c>
      <c r="Q10" s="21">
        <v>13.580000000000002</v>
      </c>
      <c r="R10" s="21">
        <v>8.120000000000001</v>
      </c>
      <c r="S10" s="21">
        <v>18.28</v>
      </c>
    </row>
    <row r="11" spans="1:19" ht="15" x14ac:dyDescent="0.25">
      <c r="A11" s="20" t="s">
        <v>189</v>
      </c>
      <c r="B11" s="21">
        <v>3.97</v>
      </c>
      <c r="C11" s="21">
        <v>20.18</v>
      </c>
      <c r="D11" s="21">
        <v>13.16</v>
      </c>
      <c r="E11" s="21">
        <v>13.040000000000001</v>
      </c>
      <c r="F11" s="21">
        <v>23.23</v>
      </c>
      <c r="G11" s="21">
        <v>6.2700000000000005</v>
      </c>
      <c r="H11" s="21">
        <v>3.04</v>
      </c>
      <c r="I11" s="21">
        <v>4.16</v>
      </c>
      <c r="J11" s="21">
        <v>12.72</v>
      </c>
      <c r="K11" s="21">
        <v>6.88</v>
      </c>
      <c r="L11" s="21">
        <v>12.28</v>
      </c>
      <c r="M11" s="21">
        <v>12.52</v>
      </c>
      <c r="N11" s="21">
        <v>6.44</v>
      </c>
      <c r="O11" s="21">
        <v>14.470000000000002</v>
      </c>
      <c r="P11" s="21">
        <v>7.5900000000000007</v>
      </c>
      <c r="Q11" s="21">
        <v>18.690000000000001</v>
      </c>
      <c r="R11" s="21">
        <v>11.329999999999998</v>
      </c>
      <c r="S11" s="21">
        <v>8.4700000000000024</v>
      </c>
    </row>
    <row r="12" spans="1:19" ht="15" x14ac:dyDescent="0.25">
      <c r="A12" s="20" t="s">
        <v>190</v>
      </c>
      <c r="B12" s="21">
        <v>4.6999999999999993</v>
      </c>
      <c r="C12" s="21">
        <v>8.5500000000000007</v>
      </c>
      <c r="D12" s="21">
        <v>14.033333333333333</v>
      </c>
      <c r="E12" s="21">
        <v>14.533333333333333</v>
      </c>
      <c r="F12" s="21">
        <v>17.433333333333334</v>
      </c>
      <c r="G12" s="21">
        <v>15.233333333333333</v>
      </c>
      <c r="H12" s="21">
        <v>3.5</v>
      </c>
      <c r="I12" s="21">
        <v>1.75</v>
      </c>
      <c r="J12" s="21">
        <v>20.900000000000002</v>
      </c>
      <c r="K12" s="21">
        <v>7.5500000000000007</v>
      </c>
      <c r="L12" s="21">
        <v>6.1</v>
      </c>
      <c r="M12" s="21">
        <v>10.233333333333333</v>
      </c>
      <c r="N12" s="21">
        <v>4.8666666666666671</v>
      </c>
      <c r="O12" s="21">
        <v>15.233333333333334</v>
      </c>
      <c r="P12" s="21">
        <v>21.966666666666669</v>
      </c>
      <c r="Q12" s="21">
        <v>19</v>
      </c>
      <c r="R12" s="21">
        <v>10</v>
      </c>
      <c r="S12" s="21">
        <v>17.566666666666666</v>
      </c>
    </row>
    <row r="13" spans="1:19" ht="15" x14ac:dyDescent="0.25">
      <c r="A13" s="20" t="s">
        <v>276</v>
      </c>
      <c r="B13" s="21">
        <v>1.357142857142857</v>
      </c>
      <c r="C13" s="21">
        <v>14.664285714285716</v>
      </c>
      <c r="D13" s="21">
        <v>9.6900000000000013</v>
      </c>
      <c r="E13" s="21">
        <v>8.7166666666666668</v>
      </c>
      <c r="F13" s="21">
        <v>11.800000000000002</v>
      </c>
      <c r="G13" s="21">
        <v>35.74285714285714</v>
      </c>
      <c r="H13" s="21">
        <v>7.9500000000000011</v>
      </c>
      <c r="I13" s="21">
        <v>0.93333333333333335</v>
      </c>
      <c r="J13" s="21">
        <v>12.8</v>
      </c>
      <c r="K13" s="21">
        <v>2.9285714285714288</v>
      </c>
      <c r="L13" s="21">
        <v>6.0785714285714292</v>
      </c>
      <c r="M13" s="21">
        <v>5.66</v>
      </c>
      <c r="N13" s="21">
        <v>7.4333333333333336</v>
      </c>
      <c r="O13" s="21">
        <v>14.807142857142857</v>
      </c>
      <c r="P13" s="21">
        <v>21.385714285714286</v>
      </c>
      <c r="Q13" s="21">
        <v>20.735714285714288</v>
      </c>
      <c r="R13" s="21">
        <v>8.1</v>
      </c>
      <c r="S13" s="21">
        <v>16.125</v>
      </c>
    </row>
    <row r="14" spans="1:19" ht="15" x14ac:dyDescent="0.25">
      <c r="A14" s="20" t="s">
        <v>192</v>
      </c>
      <c r="B14" s="21">
        <v>5.7249999999999996</v>
      </c>
      <c r="C14" s="21">
        <v>16.720833333333331</v>
      </c>
      <c r="D14" s="21">
        <v>8.1666666666666679</v>
      </c>
      <c r="E14" s="21">
        <v>14.458333333333332</v>
      </c>
      <c r="F14" s="21">
        <v>26.429166666666667</v>
      </c>
      <c r="G14" s="21">
        <v>4.1083333333333334</v>
      </c>
      <c r="H14" s="21">
        <v>5.1208333333333336</v>
      </c>
      <c r="I14" s="21">
        <v>2.6166666666666663</v>
      </c>
      <c r="J14" s="21">
        <v>19.695833333333333</v>
      </c>
      <c r="K14" s="21">
        <v>5.9833333333333334</v>
      </c>
      <c r="L14" s="21">
        <v>9.0458333333333343</v>
      </c>
      <c r="M14" s="21">
        <v>7.8416666666666668</v>
      </c>
      <c r="N14" s="21">
        <v>4.7249999999999996</v>
      </c>
      <c r="O14" s="21">
        <v>14.458333333333334</v>
      </c>
      <c r="P14" s="21">
        <v>12.354166666666664</v>
      </c>
      <c r="Q14" s="21">
        <v>19.495833333333334</v>
      </c>
      <c r="R14" s="21">
        <v>11.625</v>
      </c>
      <c r="S14" s="21">
        <v>18.587500000000002</v>
      </c>
    </row>
    <row r="15" spans="1:19" ht="15" x14ac:dyDescent="0.25">
      <c r="A15" s="20" t="s">
        <v>277</v>
      </c>
      <c r="B15" s="21">
        <v>3.4888888888888889</v>
      </c>
      <c r="C15" s="21">
        <v>18.727777777777781</v>
      </c>
      <c r="D15" s="21">
        <v>12.516666666666666</v>
      </c>
      <c r="E15" s="21">
        <v>6.7055555555555557</v>
      </c>
      <c r="F15" s="21">
        <v>16.694444444444443</v>
      </c>
      <c r="G15" s="21">
        <v>14.344444444444445</v>
      </c>
      <c r="H15" s="21">
        <v>5.3999999999999995</v>
      </c>
      <c r="I15" s="21">
        <v>3.7555555555555555</v>
      </c>
      <c r="J15" s="21">
        <v>19.522222222222222</v>
      </c>
      <c r="K15" s="21">
        <v>6.1222222222222236</v>
      </c>
      <c r="L15" s="21">
        <v>10.988888888888889</v>
      </c>
      <c r="M15" s="21">
        <v>7.5777777777777775</v>
      </c>
      <c r="N15" s="21">
        <v>2.833333333333333</v>
      </c>
      <c r="O15" s="21">
        <v>9.6833333333333336</v>
      </c>
      <c r="P15" s="21">
        <v>18.655555555555555</v>
      </c>
      <c r="Q15" s="21">
        <v>17.908333333333335</v>
      </c>
      <c r="R15" s="21">
        <v>14.980555555555556</v>
      </c>
      <c r="S15" s="21">
        <v>14.516666666666667</v>
      </c>
    </row>
    <row r="18" spans="1:1" ht="15" x14ac:dyDescent="0.25">
      <c r="A18" s="43" t="s">
        <v>195</v>
      </c>
    </row>
    <row r="19" spans="1:1" ht="15" x14ac:dyDescent="0.25">
      <c r="A19" s="11" t="s">
        <v>278</v>
      </c>
    </row>
    <row r="20" spans="1:1" ht="15" x14ac:dyDescent="0.25">
      <c r="A20" s="11"/>
    </row>
    <row r="21" spans="1:1" ht="15" x14ac:dyDescent="0.25">
      <c r="A21" s="3" t="s">
        <v>196</v>
      </c>
    </row>
    <row r="22" spans="1:1" ht="15" x14ac:dyDescent="0.25">
      <c r="A22" s="1" t="s">
        <v>279</v>
      </c>
    </row>
  </sheetData>
  <mergeCells count="2">
    <mergeCell ref="B4:J4"/>
    <mergeCell ref="K4:S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01"/>
  <sheetViews>
    <sheetView workbookViewId="0"/>
  </sheetViews>
  <sheetFormatPr defaultColWidth="17.33203125" defaultRowHeight="14.4" x14ac:dyDescent="0.3"/>
  <cols>
    <col min="1" max="1" width="20.6640625" customWidth="1"/>
    <col min="2" max="2" width="30.33203125" bestFit="1" customWidth="1"/>
    <col min="3" max="3" width="41.109375" bestFit="1" customWidth="1"/>
    <col min="5" max="5" width="13.109375" customWidth="1"/>
    <col min="6" max="6" width="12.88671875" customWidth="1"/>
    <col min="7" max="7" width="14.5546875" customWidth="1"/>
    <col min="8" max="8" width="7.88671875" customWidth="1"/>
    <col min="9" max="9" width="15.6640625" customWidth="1"/>
    <col min="10" max="10" width="15.5546875" customWidth="1"/>
    <col min="11" max="11" width="15.88671875" customWidth="1"/>
    <col min="12" max="12" width="17.44140625" customWidth="1"/>
    <col min="13" max="13" width="17.6640625" customWidth="1"/>
  </cols>
  <sheetData>
    <row r="1" spans="1:13" ht="15" x14ac:dyDescent="0.25">
      <c r="A1" s="2" t="s">
        <v>673</v>
      </c>
      <c r="B1" s="2"/>
      <c r="C1" s="2"/>
    </row>
    <row r="2" spans="1:13" ht="15" x14ac:dyDescent="0.25">
      <c r="A2" s="41" t="s">
        <v>668</v>
      </c>
      <c r="B2" s="41"/>
      <c r="C2" s="41"/>
    </row>
    <row r="4" spans="1:13" s="44" customFormat="1" ht="60" x14ac:dyDescent="0.25">
      <c r="A4" s="10" t="s">
        <v>1</v>
      </c>
      <c r="B4" s="10" t="s">
        <v>201</v>
      </c>
      <c r="C4" s="10" t="s">
        <v>0</v>
      </c>
      <c r="D4" s="10" t="s">
        <v>243</v>
      </c>
      <c r="E4" s="42" t="s">
        <v>669</v>
      </c>
      <c r="F4" s="42" t="s">
        <v>267</v>
      </c>
      <c r="G4" s="42" t="s">
        <v>268</v>
      </c>
      <c r="H4" s="42" t="s">
        <v>269</v>
      </c>
      <c r="I4" s="42" t="s">
        <v>270</v>
      </c>
      <c r="J4" s="42" t="s">
        <v>271</v>
      </c>
      <c r="K4" s="42" t="s">
        <v>272</v>
      </c>
      <c r="L4" s="42" t="s">
        <v>273</v>
      </c>
      <c r="M4" s="42" t="s">
        <v>274</v>
      </c>
    </row>
    <row r="5" spans="1:13" ht="15" x14ac:dyDescent="0.25">
      <c r="A5" s="45" t="s">
        <v>281</v>
      </c>
      <c r="B5" s="45" t="s">
        <v>192</v>
      </c>
      <c r="C5" s="45" t="s">
        <v>2</v>
      </c>
      <c r="D5" s="46">
        <v>44</v>
      </c>
      <c r="E5" s="47">
        <v>51.641460715603102</v>
      </c>
      <c r="F5" s="47">
        <v>60.296684118673646</v>
      </c>
      <c r="G5" s="147" t="s">
        <v>293</v>
      </c>
      <c r="H5" s="47">
        <v>77.258566978193144</v>
      </c>
      <c r="I5" s="47">
        <v>62.800798215753026</v>
      </c>
      <c r="J5" s="47">
        <v>4.7263681592039797</v>
      </c>
      <c r="K5" s="47">
        <v>11.726606442815749</v>
      </c>
      <c r="L5" s="147" t="s">
        <v>293</v>
      </c>
      <c r="M5" s="47">
        <v>45.556972789115648</v>
      </c>
    </row>
    <row r="6" spans="1:13" ht="15" x14ac:dyDescent="0.25">
      <c r="A6" s="45" t="s">
        <v>281</v>
      </c>
      <c r="B6" s="45" t="s">
        <v>192</v>
      </c>
      <c r="C6" s="45" t="s">
        <v>10</v>
      </c>
      <c r="D6" s="46">
        <v>52</v>
      </c>
      <c r="E6" s="47">
        <v>46.666666666666664</v>
      </c>
      <c r="F6" s="47">
        <v>65.734265734265733</v>
      </c>
      <c r="G6" s="47">
        <v>45.601436265709147</v>
      </c>
      <c r="H6" s="47">
        <v>81.383855024711693</v>
      </c>
      <c r="I6" s="47">
        <v>65.598290598290603</v>
      </c>
      <c r="J6" s="47">
        <v>16.091954022988507</v>
      </c>
      <c r="K6" s="47">
        <v>11.374407582938389</v>
      </c>
      <c r="L6" s="47">
        <v>14.153846153846153</v>
      </c>
      <c r="M6" s="47">
        <v>44.150110375275943</v>
      </c>
    </row>
    <row r="7" spans="1:13" ht="15" x14ac:dyDescent="0.25">
      <c r="A7" s="45" t="s">
        <v>281</v>
      </c>
      <c r="B7" s="45" t="s">
        <v>192</v>
      </c>
      <c r="C7" s="45" t="s">
        <v>15</v>
      </c>
      <c r="D7" s="46">
        <v>388</v>
      </c>
      <c r="E7" s="147" t="s">
        <v>293</v>
      </c>
      <c r="F7" s="47">
        <v>59.259259259259252</v>
      </c>
      <c r="G7" s="147" t="s">
        <v>293</v>
      </c>
      <c r="H7" s="47">
        <v>77.134724857685001</v>
      </c>
      <c r="I7" s="47">
        <v>62.737987307343602</v>
      </c>
      <c r="J7" s="47">
        <v>20.277777777777775</v>
      </c>
      <c r="K7" s="47">
        <v>9.8014888337468982</v>
      </c>
      <c r="L7" s="47">
        <v>8.2633053221288506</v>
      </c>
      <c r="M7" s="47">
        <v>53.748411689961884</v>
      </c>
    </row>
    <row r="8" spans="1:13" ht="15" x14ac:dyDescent="0.25">
      <c r="A8" s="45" t="s">
        <v>281</v>
      </c>
      <c r="B8" s="45" t="s">
        <v>192</v>
      </c>
      <c r="C8" s="45" t="s">
        <v>17</v>
      </c>
      <c r="D8" s="46">
        <v>630</v>
      </c>
      <c r="E8" s="47">
        <v>43.065693430656928</v>
      </c>
      <c r="F8" s="47">
        <v>66.995073891625609</v>
      </c>
      <c r="G8" s="47">
        <v>58.695652173913047</v>
      </c>
      <c r="H8" s="47">
        <v>77.157360406091371</v>
      </c>
      <c r="I8" s="47">
        <v>43.581081081081081</v>
      </c>
      <c r="J8" s="47">
        <v>10</v>
      </c>
      <c r="K8" s="47">
        <v>2.8846153846153846</v>
      </c>
      <c r="L8" s="47">
        <v>25.373134328358208</v>
      </c>
      <c r="M8" s="47">
        <v>11.29032258064516</v>
      </c>
    </row>
    <row r="9" spans="1:13" ht="15" x14ac:dyDescent="0.25">
      <c r="A9" s="45" t="s">
        <v>281</v>
      </c>
      <c r="B9" s="45" t="s">
        <v>192</v>
      </c>
      <c r="C9" s="45" t="s">
        <v>46</v>
      </c>
      <c r="D9" s="46">
        <v>188</v>
      </c>
      <c r="E9" s="47">
        <v>35.196299074768696</v>
      </c>
      <c r="F9" s="47">
        <v>51.955244564156608</v>
      </c>
      <c r="G9" s="47">
        <v>35.041109911579142</v>
      </c>
      <c r="H9" s="47">
        <v>53.00600253735017</v>
      </c>
      <c r="I9" s="47">
        <v>52.59276125608838</v>
      </c>
      <c r="J9" s="47">
        <v>7.5953561842061657</v>
      </c>
      <c r="K9" s="47">
        <v>17.782718748507538</v>
      </c>
      <c r="L9" s="47">
        <v>8.0537834021858483</v>
      </c>
      <c r="M9" s="47">
        <v>42.310664055545665</v>
      </c>
    </row>
    <row r="10" spans="1:13" ht="15" x14ac:dyDescent="0.25">
      <c r="A10" s="45" t="s">
        <v>281</v>
      </c>
      <c r="B10" s="45" t="s">
        <v>192</v>
      </c>
      <c r="C10" s="45" t="s">
        <v>48</v>
      </c>
      <c r="D10" s="46">
        <v>222</v>
      </c>
      <c r="E10" s="47">
        <v>28.953488372093023</v>
      </c>
      <c r="F10" s="47">
        <v>49.864008169620746</v>
      </c>
      <c r="G10" s="47">
        <v>49.221608086236905</v>
      </c>
      <c r="H10" s="47">
        <v>58.598292713101571</v>
      </c>
      <c r="I10" s="47">
        <v>71.19257047827044</v>
      </c>
      <c r="J10" s="47">
        <v>8.2932404901051182</v>
      </c>
      <c r="K10" s="47">
        <v>30.520698335161001</v>
      </c>
      <c r="L10" s="47">
        <v>28.598351808384876</v>
      </c>
      <c r="M10" s="47">
        <v>36.548959865918782</v>
      </c>
    </row>
    <row r="11" spans="1:13" ht="15" x14ac:dyDescent="0.25">
      <c r="A11" s="45" t="s">
        <v>281</v>
      </c>
      <c r="B11" s="45" t="s">
        <v>192</v>
      </c>
      <c r="C11" s="45" t="s">
        <v>53</v>
      </c>
      <c r="D11" s="46">
        <v>484</v>
      </c>
      <c r="E11" s="47">
        <v>30.721347321947199</v>
      </c>
      <c r="F11" s="47">
        <v>44.598235980870484</v>
      </c>
      <c r="G11" s="47">
        <v>39.086847106674746</v>
      </c>
      <c r="H11" s="47">
        <v>60.926616787310351</v>
      </c>
      <c r="I11" s="47">
        <v>54.19888043369567</v>
      </c>
      <c r="J11" s="47">
        <v>11.109227771330051</v>
      </c>
      <c r="K11" s="47">
        <v>25.015419644253146</v>
      </c>
      <c r="L11" s="47">
        <v>18.391087900958642</v>
      </c>
      <c r="M11" s="47">
        <v>47.276768201216079</v>
      </c>
    </row>
    <row r="12" spans="1:13" ht="15" x14ac:dyDescent="0.25">
      <c r="A12" s="45" t="s">
        <v>281</v>
      </c>
      <c r="B12" s="45" t="s">
        <v>192</v>
      </c>
      <c r="C12" s="45" t="s">
        <v>55</v>
      </c>
      <c r="D12" s="46">
        <v>591</v>
      </c>
      <c r="E12" s="47">
        <v>45.971317722045171</v>
      </c>
      <c r="F12" s="47">
        <v>58.083532090199476</v>
      </c>
      <c r="G12" s="47">
        <v>50.786500136387311</v>
      </c>
      <c r="H12" s="47">
        <v>69.106087089410394</v>
      </c>
      <c r="I12" s="47">
        <v>50.372610229741795</v>
      </c>
      <c r="J12" s="47">
        <v>20.541108631997794</v>
      </c>
      <c r="K12" s="47">
        <v>16.641689554945202</v>
      </c>
      <c r="L12" s="47">
        <v>3.0413932357395259</v>
      </c>
      <c r="M12" s="47">
        <v>35.871516991630408</v>
      </c>
    </row>
    <row r="13" spans="1:13" ht="15" x14ac:dyDescent="0.25">
      <c r="A13" s="45" t="s">
        <v>281</v>
      </c>
      <c r="B13" s="45" t="s">
        <v>192</v>
      </c>
      <c r="C13" s="45" t="s">
        <v>56</v>
      </c>
      <c r="D13" s="46">
        <v>600</v>
      </c>
      <c r="E13" s="47">
        <v>34.062810553198766</v>
      </c>
      <c r="F13" s="47">
        <v>62.291043462959706</v>
      </c>
      <c r="G13" s="47">
        <v>35.887731644035092</v>
      </c>
      <c r="H13" s="47">
        <v>46.375421699858535</v>
      </c>
      <c r="I13" s="47">
        <v>57.860890871685811</v>
      </c>
      <c r="J13" s="47">
        <v>29.672064801247817</v>
      </c>
      <c r="K13" s="47">
        <v>18.49585093385744</v>
      </c>
      <c r="L13" s="47">
        <v>4.7514223262591653</v>
      </c>
      <c r="M13" s="47">
        <v>49.926607862766851</v>
      </c>
    </row>
    <row r="14" spans="1:13" ht="15" x14ac:dyDescent="0.25">
      <c r="A14" s="45" t="s">
        <v>281</v>
      </c>
      <c r="B14" s="45" t="s">
        <v>192</v>
      </c>
      <c r="C14" s="45" t="s">
        <v>57</v>
      </c>
      <c r="D14" s="46">
        <v>604</v>
      </c>
      <c r="E14" s="47">
        <v>19.4376026272578</v>
      </c>
      <c r="F14" s="47">
        <v>53.893609932805283</v>
      </c>
      <c r="G14" s="47">
        <v>37.137529037150799</v>
      </c>
      <c r="H14" s="47">
        <v>52.163377851718337</v>
      </c>
      <c r="I14" s="47">
        <v>69.800252835034499</v>
      </c>
      <c r="J14" s="47">
        <v>25.855533027266908</v>
      </c>
      <c r="K14" s="47">
        <v>31.794897021859502</v>
      </c>
      <c r="L14" s="47">
        <v>5.3792782736222904</v>
      </c>
      <c r="M14" s="47">
        <v>53.993831861155314</v>
      </c>
    </row>
    <row r="15" spans="1:13" ht="15" x14ac:dyDescent="0.25">
      <c r="A15" s="45" t="s">
        <v>281</v>
      </c>
      <c r="B15" s="45" t="s">
        <v>182</v>
      </c>
      <c r="C15" s="45" t="s">
        <v>22</v>
      </c>
      <c r="D15" s="46">
        <v>51</v>
      </c>
      <c r="E15" s="47">
        <v>21.507760532150776</v>
      </c>
      <c r="F15" s="47">
        <v>57.350032959789068</v>
      </c>
      <c r="G15" s="47">
        <v>63.897763578274756</v>
      </c>
      <c r="H15" s="47">
        <v>79.051383399209485</v>
      </c>
      <c r="I15" s="47">
        <v>47.792869269949065</v>
      </c>
      <c r="J15" s="47">
        <v>39.008758812219604</v>
      </c>
      <c r="K15" s="147" t="s">
        <v>293</v>
      </c>
      <c r="L15" s="147" t="s">
        <v>293</v>
      </c>
      <c r="M15" s="47">
        <v>38.435754189944134</v>
      </c>
    </row>
    <row r="16" spans="1:13" ht="15" x14ac:dyDescent="0.25">
      <c r="A16" s="45" t="s">
        <v>281</v>
      </c>
      <c r="B16" s="45" t="s">
        <v>182</v>
      </c>
      <c r="C16" s="45" t="s">
        <v>23</v>
      </c>
      <c r="D16" s="46">
        <v>31</v>
      </c>
      <c r="E16" s="47">
        <v>7.1278825995807136</v>
      </c>
      <c r="F16" s="47">
        <v>54.280598958333336</v>
      </c>
      <c r="G16" s="47">
        <v>52.690863579474346</v>
      </c>
      <c r="H16" s="47">
        <v>40.836820083682007</v>
      </c>
      <c r="I16" s="47">
        <v>34.305616020896821</v>
      </c>
      <c r="J16" s="47">
        <v>31.823245451169701</v>
      </c>
      <c r="K16" s="47">
        <v>36.583400483481064</v>
      </c>
      <c r="L16" s="47">
        <v>18.311151904543369</v>
      </c>
      <c r="M16" s="47">
        <v>71.732745961820854</v>
      </c>
    </row>
    <row r="17" spans="1:13" ht="15" x14ac:dyDescent="0.25">
      <c r="A17" s="45" t="s">
        <v>281</v>
      </c>
      <c r="B17" s="45" t="s">
        <v>182</v>
      </c>
      <c r="C17" s="45" t="s">
        <v>25</v>
      </c>
      <c r="D17" s="46">
        <v>398</v>
      </c>
      <c r="E17" s="47">
        <v>38.370253164556964</v>
      </c>
      <c r="F17" s="47">
        <v>67.922465208747511</v>
      </c>
      <c r="G17" s="47">
        <v>65.430370888733378</v>
      </c>
      <c r="H17" s="47">
        <v>72.802359882005902</v>
      </c>
      <c r="I17" s="47">
        <v>66.573842012438504</v>
      </c>
      <c r="J17" s="47">
        <v>48.688729316266006</v>
      </c>
      <c r="K17" s="47">
        <v>22.844769251590201</v>
      </c>
      <c r="L17" s="47">
        <v>10.854017669331089</v>
      </c>
      <c r="M17" s="47">
        <v>47.821806546886535</v>
      </c>
    </row>
    <row r="18" spans="1:13" ht="15" x14ac:dyDescent="0.25">
      <c r="A18" s="45" t="s">
        <v>281</v>
      </c>
      <c r="B18" s="45" t="s">
        <v>183</v>
      </c>
      <c r="C18" s="45" t="s">
        <v>207</v>
      </c>
      <c r="D18" s="46">
        <v>344</v>
      </c>
      <c r="E18" s="47">
        <v>31.804839866936273</v>
      </c>
      <c r="F18" s="47">
        <v>39.738745546799095</v>
      </c>
      <c r="G18" s="47">
        <v>44.3447279083056</v>
      </c>
      <c r="H18" s="47">
        <v>73.452692595362763</v>
      </c>
      <c r="I18" s="47">
        <v>53.919510061242335</v>
      </c>
      <c r="J18" s="147" t="s">
        <v>293</v>
      </c>
      <c r="K18" s="47">
        <v>4.293362965956157</v>
      </c>
      <c r="L18" s="47">
        <v>4.1712860310421283</v>
      </c>
      <c r="M18" s="47">
        <v>65.960617349654072</v>
      </c>
    </row>
    <row r="19" spans="1:13" ht="15" x14ac:dyDescent="0.25">
      <c r="A19" s="45" t="s">
        <v>281</v>
      </c>
      <c r="B19" s="45" t="s">
        <v>183</v>
      </c>
      <c r="C19" s="45" t="s">
        <v>209</v>
      </c>
      <c r="D19" s="46">
        <v>410</v>
      </c>
      <c r="E19" s="47">
        <v>9.611829944547134</v>
      </c>
      <c r="F19" s="47">
        <v>45.265065700045312</v>
      </c>
      <c r="G19" s="47">
        <v>37.204724409448822</v>
      </c>
      <c r="H19" s="47">
        <v>50.456621004566216</v>
      </c>
      <c r="I19" s="47">
        <v>61.626016260162601</v>
      </c>
      <c r="J19" s="47">
        <v>43.873015873015873</v>
      </c>
      <c r="K19" s="47">
        <v>15.267175572519085</v>
      </c>
      <c r="L19" s="47">
        <v>12.709551656920079</v>
      </c>
      <c r="M19" s="47">
        <v>48.002904865649967</v>
      </c>
    </row>
    <row r="20" spans="1:13" ht="15" x14ac:dyDescent="0.25">
      <c r="A20" s="45" t="s">
        <v>281</v>
      </c>
      <c r="B20" s="45" t="s">
        <v>183</v>
      </c>
      <c r="C20" s="45" t="s">
        <v>210</v>
      </c>
      <c r="D20" s="46">
        <v>446</v>
      </c>
      <c r="E20" s="47">
        <v>31.325301204819279</v>
      </c>
      <c r="F20" s="47">
        <v>45.833333333333329</v>
      </c>
      <c r="G20" s="47">
        <v>49.019607843137251</v>
      </c>
      <c r="H20" s="47">
        <v>62.389380530973447</v>
      </c>
      <c r="I20" s="47">
        <v>48.069241011984026</v>
      </c>
      <c r="J20" s="47">
        <v>33.333333333333329</v>
      </c>
      <c r="K20" s="47">
        <v>4.1522491349480966</v>
      </c>
      <c r="L20" s="47">
        <v>17.763157894736846</v>
      </c>
      <c r="M20" s="47">
        <v>68.292682926829258</v>
      </c>
    </row>
    <row r="21" spans="1:13" ht="15" x14ac:dyDescent="0.25">
      <c r="A21" s="45" t="s">
        <v>281</v>
      </c>
      <c r="B21" s="45" t="s">
        <v>183</v>
      </c>
      <c r="C21" s="45" t="s">
        <v>31</v>
      </c>
      <c r="D21" s="46">
        <v>496</v>
      </c>
      <c r="E21" s="47">
        <v>47.410386029411768</v>
      </c>
      <c r="F21" s="47">
        <v>57.938979872065374</v>
      </c>
      <c r="G21" s="47">
        <v>45.953617459683358</v>
      </c>
      <c r="H21" s="47">
        <v>59.668372569089044</v>
      </c>
      <c r="I21" s="47">
        <v>59.626161894925758</v>
      </c>
      <c r="J21" s="47">
        <v>46.48333493995127</v>
      </c>
      <c r="K21" s="47">
        <v>41.680791317766705</v>
      </c>
      <c r="L21" s="47">
        <v>33.409379692734205</v>
      </c>
      <c r="M21" s="47">
        <v>52.399970244460349</v>
      </c>
    </row>
    <row r="22" spans="1:13" ht="15" x14ac:dyDescent="0.25">
      <c r="A22" s="45" t="s">
        <v>281</v>
      </c>
      <c r="B22" s="45" t="s">
        <v>185</v>
      </c>
      <c r="C22" s="45" t="s">
        <v>62</v>
      </c>
      <c r="D22" s="46">
        <v>504</v>
      </c>
      <c r="E22" s="47">
        <v>12.794673384919919</v>
      </c>
      <c r="F22" s="47">
        <v>30.359017801746766</v>
      </c>
      <c r="G22" s="47">
        <v>37.706945832430655</v>
      </c>
      <c r="H22" s="47">
        <v>24.115932109985735</v>
      </c>
      <c r="I22" s="47">
        <v>5.9262797032407954</v>
      </c>
      <c r="J22" s="47">
        <v>39.344035245401578</v>
      </c>
      <c r="K22" s="47">
        <v>18.237679595217067</v>
      </c>
      <c r="L22" s="47">
        <v>3.2082443229081741</v>
      </c>
      <c r="M22" s="47">
        <v>18.592520593283417</v>
      </c>
    </row>
    <row r="23" spans="1:13" ht="15" x14ac:dyDescent="0.25">
      <c r="A23" s="45" t="s">
        <v>281</v>
      </c>
      <c r="B23" s="45" t="s">
        <v>191</v>
      </c>
      <c r="C23" s="45" t="s">
        <v>176</v>
      </c>
      <c r="D23" s="46">
        <v>634</v>
      </c>
      <c r="E23" s="47">
        <v>4.3604875911656311</v>
      </c>
      <c r="F23" s="47">
        <v>25.60449270190821</v>
      </c>
      <c r="G23" s="47">
        <v>13.700963567487859</v>
      </c>
      <c r="H23" s="47">
        <v>19.834291884268744</v>
      </c>
      <c r="I23" s="47">
        <v>10.825273612219105</v>
      </c>
      <c r="J23" s="47">
        <v>0</v>
      </c>
      <c r="K23" s="47">
        <v>0.12894107471990254</v>
      </c>
      <c r="L23" s="47">
        <v>0.51301436440220327</v>
      </c>
      <c r="M23" s="47">
        <v>18.632290676409838</v>
      </c>
    </row>
    <row r="24" spans="1:13" ht="15" x14ac:dyDescent="0.25">
      <c r="A24" s="45" t="s">
        <v>281</v>
      </c>
      <c r="B24" s="45" t="s">
        <v>191</v>
      </c>
      <c r="C24" s="45" t="s">
        <v>177</v>
      </c>
      <c r="D24" s="46">
        <v>682</v>
      </c>
      <c r="E24" s="47">
        <v>5.377196946639982</v>
      </c>
      <c r="F24" s="47">
        <v>18.477943793059737</v>
      </c>
      <c r="G24" s="47">
        <v>34.346424532919279</v>
      </c>
      <c r="H24" s="47">
        <v>7.7094752989414861</v>
      </c>
      <c r="I24" s="47">
        <v>17.077548049957617</v>
      </c>
      <c r="J24" s="47">
        <v>0.48616591479287152</v>
      </c>
      <c r="K24" s="47">
        <v>0.66228741207442821</v>
      </c>
      <c r="L24" s="147" t="s">
        <v>293</v>
      </c>
      <c r="M24" s="147" t="s">
        <v>293</v>
      </c>
    </row>
    <row r="25" spans="1:13" ht="15" x14ac:dyDescent="0.25">
      <c r="A25" s="45" t="s">
        <v>281</v>
      </c>
      <c r="B25" s="45" t="s">
        <v>191</v>
      </c>
      <c r="C25" s="45" t="s">
        <v>178</v>
      </c>
      <c r="D25" s="46">
        <v>760</v>
      </c>
      <c r="E25" s="47">
        <v>9.1865581469575712</v>
      </c>
      <c r="F25" s="47">
        <v>45.44749310147342</v>
      </c>
      <c r="G25" s="47">
        <v>22.829114153631615</v>
      </c>
      <c r="H25" s="47">
        <v>21.029004062458259</v>
      </c>
      <c r="I25" s="47">
        <v>5.7144093715736632</v>
      </c>
      <c r="J25" s="47">
        <v>16.283049133251886</v>
      </c>
      <c r="K25" s="47">
        <v>1.7288262088793649</v>
      </c>
      <c r="L25" s="47">
        <v>1.9026346241825669</v>
      </c>
      <c r="M25" s="47">
        <v>13.58531811500735</v>
      </c>
    </row>
    <row r="26" spans="1:13" ht="15" x14ac:dyDescent="0.25">
      <c r="A26" s="45" t="s">
        <v>281</v>
      </c>
      <c r="B26" s="45" t="s">
        <v>191</v>
      </c>
      <c r="C26" s="45" t="s">
        <v>179</v>
      </c>
      <c r="D26" s="46">
        <v>792</v>
      </c>
      <c r="E26" s="47">
        <v>12.146986510731612</v>
      </c>
      <c r="F26" s="47">
        <v>43.158185331738288</v>
      </c>
      <c r="G26" s="47">
        <v>26.678630177957231</v>
      </c>
      <c r="H26" s="47">
        <v>43.107500167864096</v>
      </c>
      <c r="I26" s="47">
        <v>26.263856742599582</v>
      </c>
      <c r="J26" s="47">
        <v>42.954716904193937</v>
      </c>
      <c r="K26" s="47">
        <v>10.735250518825971</v>
      </c>
      <c r="L26" s="47">
        <v>10.37988452849134</v>
      </c>
      <c r="M26" s="47">
        <v>39.343892041444342</v>
      </c>
    </row>
    <row r="27" spans="1:13" ht="15" x14ac:dyDescent="0.25">
      <c r="A27" s="45" t="s">
        <v>281</v>
      </c>
      <c r="B27" s="45" t="s">
        <v>191</v>
      </c>
      <c r="C27" s="45" t="s">
        <v>180</v>
      </c>
      <c r="D27" s="46">
        <v>784</v>
      </c>
      <c r="E27" s="47">
        <v>9.9455169361800912</v>
      </c>
      <c r="F27" s="47">
        <v>22.624467307110613</v>
      </c>
      <c r="G27" s="47">
        <v>21.047059307671876</v>
      </c>
      <c r="H27" s="47">
        <v>37.804269621615944</v>
      </c>
      <c r="I27" s="47">
        <v>36.620671176904011</v>
      </c>
      <c r="J27" s="47">
        <v>0.66084201668192943</v>
      </c>
      <c r="K27" s="47">
        <v>0.5593682178603232</v>
      </c>
      <c r="L27" s="47">
        <v>0.68383117802384485</v>
      </c>
      <c r="M27" s="47">
        <v>1.8084750661671776</v>
      </c>
    </row>
    <row r="28" spans="1:13" ht="15" x14ac:dyDescent="0.25">
      <c r="A28" s="45" t="s">
        <v>281</v>
      </c>
      <c r="B28" s="45" t="s">
        <v>191</v>
      </c>
      <c r="C28" s="45" t="s">
        <v>181</v>
      </c>
      <c r="D28" s="46">
        <v>887</v>
      </c>
      <c r="E28" s="47">
        <v>5.1581175644071404</v>
      </c>
      <c r="F28" s="47">
        <v>15.805238785142258</v>
      </c>
      <c r="G28" s="147" t="s">
        <v>293</v>
      </c>
      <c r="H28" s="47">
        <v>12.087112265504029</v>
      </c>
      <c r="I28" s="47">
        <v>4.4345969046794576</v>
      </c>
      <c r="J28" s="47">
        <v>6.8998311181142098</v>
      </c>
      <c r="K28" s="47">
        <v>5.8078979904961932</v>
      </c>
      <c r="L28" s="47">
        <v>1.0173800100681127</v>
      </c>
      <c r="M28" s="47">
        <v>6.2236652570116844</v>
      </c>
    </row>
    <row r="29" spans="1:13" ht="15" x14ac:dyDescent="0.25">
      <c r="A29" s="45" t="s">
        <v>281</v>
      </c>
      <c r="B29" s="45" t="s">
        <v>186</v>
      </c>
      <c r="C29" s="45" t="s">
        <v>69</v>
      </c>
      <c r="D29" s="46">
        <v>882</v>
      </c>
      <c r="E29" s="47">
        <v>36.298649722001585</v>
      </c>
      <c r="F29" s="47">
        <v>50.641901119912589</v>
      </c>
      <c r="G29" s="47">
        <v>45.171849427168581</v>
      </c>
      <c r="H29" s="47">
        <v>58.411307983276927</v>
      </c>
      <c r="I29" s="47">
        <v>42.055185537583256</v>
      </c>
      <c r="J29" s="47">
        <v>6.0017969451931723</v>
      </c>
      <c r="K29" s="47">
        <v>29.8828125</v>
      </c>
      <c r="L29" s="47">
        <v>13.126577713667508</v>
      </c>
      <c r="M29" s="47">
        <v>28.107633811055866</v>
      </c>
    </row>
    <row r="30" spans="1:13" ht="15" x14ac:dyDescent="0.25">
      <c r="A30" s="45" t="s">
        <v>281</v>
      </c>
      <c r="B30" s="45" t="s">
        <v>186</v>
      </c>
      <c r="C30" s="45" t="s">
        <v>72</v>
      </c>
      <c r="D30" s="46">
        <v>548</v>
      </c>
      <c r="E30" s="47">
        <v>28.537624230951252</v>
      </c>
      <c r="F30" s="47">
        <v>47.837734404898583</v>
      </c>
      <c r="G30" s="47">
        <v>33.247972684592405</v>
      </c>
      <c r="H30" s="47">
        <v>52.637614678899084</v>
      </c>
      <c r="I30" s="47">
        <v>51.664219285364666</v>
      </c>
      <c r="J30" s="47">
        <v>44.841166187787572</v>
      </c>
      <c r="K30" s="47">
        <v>19.335860896849262</v>
      </c>
      <c r="L30" s="47">
        <v>17.405632115038944</v>
      </c>
      <c r="M30" s="47">
        <v>53.012830924151366</v>
      </c>
    </row>
    <row r="31" spans="1:13" ht="15" x14ac:dyDescent="0.25">
      <c r="A31" s="45" t="s">
        <v>281</v>
      </c>
      <c r="B31" s="45" t="s">
        <v>203</v>
      </c>
      <c r="C31" s="45" t="s">
        <v>97</v>
      </c>
      <c r="D31" s="46">
        <v>360</v>
      </c>
      <c r="E31" s="47">
        <v>22.099125364431487</v>
      </c>
      <c r="F31" s="47">
        <v>52.95918367346939</v>
      </c>
      <c r="G31" s="47">
        <v>28.69520897043833</v>
      </c>
      <c r="H31" s="47">
        <v>41.706539074960126</v>
      </c>
      <c r="I31" s="47">
        <v>52.883004593353142</v>
      </c>
      <c r="J31" s="47">
        <v>37.950637435623221</v>
      </c>
      <c r="K31" s="47">
        <v>33.797500209713945</v>
      </c>
      <c r="L31" s="47">
        <v>12.395709177592371</v>
      </c>
      <c r="M31" s="47">
        <v>32.782705099778269</v>
      </c>
    </row>
    <row r="32" spans="1:13" ht="15" x14ac:dyDescent="0.25">
      <c r="A32" s="45" t="s">
        <v>281</v>
      </c>
      <c r="B32" s="45" t="s">
        <v>203</v>
      </c>
      <c r="C32" s="45" t="s">
        <v>99</v>
      </c>
      <c r="D32" s="46">
        <v>458</v>
      </c>
      <c r="E32" s="47">
        <v>24.988061127029614</v>
      </c>
      <c r="F32" s="47">
        <v>47.480181200452996</v>
      </c>
      <c r="G32" s="47">
        <v>39.458637469586378</v>
      </c>
      <c r="H32" s="47">
        <v>69.959392655367239</v>
      </c>
      <c r="I32" s="47">
        <v>43.158175513470262</v>
      </c>
      <c r="J32" s="47">
        <v>24.335264703547903</v>
      </c>
      <c r="K32" s="47">
        <v>14.103442370268882</v>
      </c>
      <c r="L32" s="47">
        <v>25.337194239122152</v>
      </c>
      <c r="M32" s="47">
        <v>35.05275498241501</v>
      </c>
    </row>
    <row r="33" spans="1:13" ht="15" x14ac:dyDescent="0.25">
      <c r="A33" s="45" t="s">
        <v>281</v>
      </c>
      <c r="B33" s="45" t="s">
        <v>203</v>
      </c>
      <c r="C33" s="45" t="s">
        <v>101</v>
      </c>
      <c r="D33" s="46">
        <v>608</v>
      </c>
      <c r="E33" s="47">
        <v>54.818581003004397</v>
      </c>
      <c r="F33" s="47">
        <v>68.610747051114018</v>
      </c>
      <c r="G33" s="47">
        <v>50.742857142857147</v>
      </c>
      <c r="H33" s="47">
        <v>63.811188811188813</v>
      </c>
      <c r="I33" s="47">
        <v>50.559811431938719</v>
      </c>
      <c r="J33" s="47">
        <v>14.269044840806803</v>
      </c>
      <c r="K33" s="47">
        <v>21.868131868131869</v>
      </c>
      <c r="L33" s="47">
        <v>9.5581988105352593</v>
      </c>
      <c r="M33" s="47">
        <v>43.181199528173487</v>
      </c>
    </row>
    <row r="34" spans="1:13" ht="15" x14ac:dyDescent="0.25">
      <c r="A34" s="45" t="s">
        <v>281</v>
      </c>
      <c r="B34" s="45" t="s">
        <v>203</v>
      </c>
      <c r="C34" s="45" t="s">
        <v>102</v>
      </c>
      <c r="D34" s="46">
        <v>702</v>
      </c>
      <c r="E34" s="47">
        <v>33.775981524249424</v>
      </c>
      <c r="F34" s="47">
        <v>41.752933057280885</v>
      </c>
      <c r="G34" s="47">
        <v>49.101229895931887</v>
      </c>
      <c r="H34" s="47">
        <v>77.383676582761254</v>
      </c>
      <c r="I34" s="47">
        <v>52.016584998115334</v>
      </c>
      <c r="J34" s="147" t="s">
        <v>293</v>
      </c>
      <c r="K34" s="47">
        <v>9.7237569060773499</v>
      </c>
      <c r="L34" s="47">
        <v>17.211474316210808</v>
      </c>
      <c r="M34" s="47">
        <v>55.471438403303495</v>
      </c>
    </row>
    <row r="35" spans="1:13" ht="15" x14ac:dyDescent="0.25">
      <c r="A35" s="45" t="s">
        <v>281</v>
      </c>
      <c r="B35" s="45" t="s">
        <v>203</v>
      </c>
      <c r="C35" s="45" t="s">
        <v>103</v>
      </c>
      <c r="D35" s="46">
        <v>764</v>
      </c>
      <c r="E35" s="47">
        <v>25.070101821653012</v>
      </c>
      <c r="F35" s="47">
        <v>59.737475898400717</v>
      </c>
      <c r="G35" s="47">
        <v>53.028972101858628</v>
      </c>
      <c r="H35" s="47">
        <v>69.231681448199907</v>
      </c>
      <c r="I35" s="47">
        <v>58.625227044138953</v>
      </c>
      <c r="J35" s="47">
        <v>43.603710939701543</v>
      </c>
      <c r="K35" s="47">
        <v>26.996023194722298</v>
      </c>
      <c r="L35" s="47">
        <v>30.734667898948135</v>
      </c>
      <c r="M35" s="47">
        <v>50.987821043037037</v>
      </c>
    </row>
    <row r="36" spans="1:13" x14ac:dyDescent="0.3">
      <c r="A36" s="45" t="s">
        <v>281</v>
      </c>
      <c r="B36" s="45" t="s">
        <v>203</v>
      </c>
      <c r="C36" s="45" t="s">
        <v>104</v>
      </c>
      <c r="D36" s="46">
        <v>626</v>
      </c>
      <c r="E36" s="47">
        <v>10.301540054354859</v>
      </c>
      <c r="F36" s="47">
        <v>31.186987498319667</v>
      </c>
      <c r="G36" s="47">
        <v>44.683833454469934</v>
      </c>
      <c r="H36" s="47">
        <v>45.837615621788281</v>
      </c>
      <c r="I36" s="47">
        <v>36.983904828551431</v>
      </c>
      <c r="J36" s="47">
        <v>26.424738052645029</v>
      </c>
      <c r="K36" s="47">
        <v>37.403679278028463</v>
      </c>
      <c r="L36" s="47">
        <v>7.4850299401197598</v>
      </c>
      <c r="M36" s="47">
        <v>32.807047121301522</v>
      </c>
    </row>
    <row r="37" spans="1:13" x14ac:dyDescent="0.3">
      <c r="A37" s="45" t="s">
        <v>281</v>
      </c>
      <c r="B37" s="45" t="s">
        <v>188</v>
      </c>
      <c r="C37" s="45" t="s">
        <v>108</v>
      </c>
      <c r="D37" s="46">
        <v>64</v>
      </c>
      <c r="E37" s="47">
        <v>26.666666666666668</v>
      </c>
      <c r="F37" s="47">
        <v>36.607142857142854</v>
      </c>
      <c r="G37" s="47">
        <v>24.096385542168672</v>
      </c>
      <c r="H37" s="47">
        <v>50.704225352112672</v>
      </c>
      <c r="I37" s="47">
        <v>56.918238993710688</v>
      </c>
      <c r="J37" s="47">
        <v>53.94668060637742</v>
      </c>
      <c r="K37" s="47">
        <v>53.846153846153847</v>
      </c>
      <c r="L37" s="47">
        <v>7.8260869565217401</v>
      </c>
      <c r="M37" s="47">
        <v>31.666666666666664</v>
      </c>
    </row>
    <row r="38" spans="1:13" x14ac:dyDescent="0.3">
      <c r="A38" s="45" t="s">
        <v>281</v>
      </c>
      <c r="B38" s="45" t="s">
        <v>188</v>
      </c>
      <c r="C38" s="45" t="s">
        <v>109</v>
      </c>
      <c r="D38" s="46">
        <v>356</v>
      </c>
      <c r="E38" s="47">
        <v>13.754989229152503</v>
      </c>
      <c r="F38" s="47">
        <v>19.373953580562347</v>
      </c>
      <c r="G38" s="47">
        <v>29.552613861345506</v>
      </c>
      <c r="H38" s="47">
        <v>16.052624680064302</v>
      </c>
      <c r="I38" s="47">
        <v>14.469942509187964</v>
      </c>
      <c r="J38" s="47">
        <v>31.923307609125821</v>
      </c>
      <c r="K38" s="47">
        <v>20.956109389922084</v>
      </c>
      <c r="L38" s="47">
        <v>5.4931336531222659</v>
      </c>
      <c r="M38" s="47">
        <v>29.480523469468029</v>
      </c>
    </row>
    <row r="39" spans="1:13" x14ac:dyDescent="0.3">
      <c r="A39" s="45" t="s">
        <v>281</v>
      </c>
      <c r="B39" s="45" t="s">
        <v>188</v>
      </c>
      <c r="C39" s="45" t="s">
        <v>215</v>
      </c>
      <c r="D39" s="46">
        <v>364</v>
      </c>
      <c r="E39" s="47">
        <v>13.279678068410464</v>
      </c>
      <c r="F39" s="47">
        <v>43.431803896920172</v>
      </c>
      <c r="G39" s="47">
        <v>17.203219315895371</v>
      </c>
      <c r="H39" s="47">
        <v>25.564681724845993</v>
      </c>
      <c r="I39" s="47">
        <v>10.247619047619047</v>
      </c>
      <c r="J39" s="47">
        <v>24.438970990695129</v>
      </c>
      <c r="K39" s="47">
        <v>20.035460992907801</v>
      </c>
      <c r="L39" s="47">
        <v>1.2929292929292928</v>
      </c>
      <c r="M39" s="47">
        <v>6.5548306927617279</v>
      </c>
    </row>
    <row r="40" spans="1:13" x14ac:dyDescent="0.3">
      <c r="A40" s="45" t="s">
        <v>281</v>
      </c>
      <c r="B40" s="45" t="s">
        <v>188</v>
      </c>
      <c r="C40" s="45" t="s">
        <v>112</v>
      </c>
      <c r="D40" s="46">
        <v>586</v>
      </c>
      <c r="E40" s="47">
        <v>2.9671210906174821</v>
      </c>
      <c r="F40" s="47">
        <v>10.526315789473683</v>
      </c>
      <c r="G40" s="47">
        <v>25.335892514395393</v>
      </c>
      <c r="H40" s="47">
        <v>2.360248447204969</v>
      </c>
      <c r="I40" s="47">
        <v>2.4937655860349128</v>
      </c>
      <c r="J40" s="47">
        <v>33.298800436205021</v>
      </c>
      <c r="K40" s="47">
        <v>15.922798552472859</v>
      </c>
      <c r="L40" s="47">
        <v>0.80726538849646823</v>
      </c>
      <c r="M40" s="47">
        <v>20.096086243262246</v>
      </c>
    </row>
    <row r="41" spans="1:13" x14ac:dyDescent="0.3">
      <c r="A41" s="45" t="s">
        <v>281</v>
      </c>
      <c r="B41" s="45" t="s">
        <v>188</v>
      </c>
      <c r="C41" s="45" t="s">
        <v>113</v>
      </c>
      <c r="D41" s="46">
        <v>144</v>
      </c>
      <c r="E41" s="47">
        <v>23.963684847105977</v>
      </c>
      <c r="F41" s="47">
        <v>62.87356487624762</v>
      </c>
      <c r="G41" s="47">
        <v>30.756509606311855</v>
      </c>
      <c r="H41" s="47">
        <v>46.129201452572573</v>
      </c>
      <c r="I41" s="47">
        <v>37.770241317301675</v>
      </c>
      <c r="J41" s="47">
        <v>39.171478456070339</v>
      </c>
      <c r="K41" s="47">
        <v>37.225633961179128</v>
      </c>
      <c r="L41" s="47">
        <v>9.1275715478630524</v>
      </c>
      <c r="M41" s="47">
        <v>33.372349367971957</v>
      </c>
    </row>
    <row r="42" spans="1:13" x14ac:dyDescent="0.3">
      <c r="A42" s="45" t="s">
        <v>281</v>
      </c>
      <c r="B42" s="45" t="s">
        <v>190</v>
      </c>
      <c r="C42" s="45" t="s">
        <v>152</v>
      </c>
      <c r="D42" s="46">
        <v>480</v>
      </c>
      <c r="E42" s="147" t="s">
        <v>293</v>
      </c>
      <c r="F42" s="147" t="s">
        <v>293</v>
      </c>
      <c r="G42" s="47">
        <v>41.518683407533388</v>
      </c>
      <c r="H42" s="47">
        <v>60.459273936734839</v>
      </c>
      <c r="I42" s="47">
        <v>39.867734724292099</v>
      </c>
      <c r="J42" s="47">
        <v>17.872537659327921</v>
      </c>
      <c r="K42" s="147" t="s">
        <v>293</v>
      </c>
      <c r="L42" s="147" t="s">
        <v>293</v>
      </c>
      <c r="M42" s="47">
        <v>43.384458791948987</v>
      </c>
    </row>
    <row r="43" spans="1:13" x14ac:dyDescent="0.3">
      <c r="A43" s="45" t="s">
        <v>281</v>
      </c>
      <c r="B43" s="45" t="s">
        <v>190</v>
      </c>
      <c r="C43" s="45" t="s">
        <v>154</v>
      </c>
      <c r="D43" s="46">
        <v>516</v>
      </c>
      <c r="E43" s="47">
        <v>36.597006626198969</v>
      </c>
      <c r="F43" s="47">
        <v>57.39634874594779</v>
      </c>
      <c r="G43" s="47">
        <v>51.579050608081602</v>
      </c>
      <c r="H43" s="47">
        <v>74.866909498458952</v>
      </c>
      <c r="I43" s="47">
        <v>50.595368145073195</v>
      </c>
      <c r="J43" s="47">
        <v>50.036072994765881</v>
      </c>
      <c r="K43" s="47">
        <v>13.999535567768403</v>
      </c>
      <c r="L43" s="47">
        <v>6.4940152339499457</v>
      </c>
      <c r="M43" s="47">
        <v>53.189744524300373</v>
      </c>
    </row>
    <row r="44" spans="1:13" x14ac:dyDescent="0.3">
      <c r="A44" s="45" t="s">
        <v>281</v>
      </c>
      <c r="B44" s="45" t="s">
        <v>190</v>
      </c>
      <c r="C44" s="45" t="s">
        <v>163</v>
      </c>
      <c r="D44" s="46">
        <v>710</v>
      </c>
      <c r="E44" s="47">
        <v>31.017699115044252</v>
      </c>
      <c r="F44" s="47">
        <v>46.207353428287512</v>
      </c>
      <c r="G44" s="47">
        <v>55.691888207225624</v>
      </c>
      <c r="H44" s="47">
        <v>69.548272807794504</v>
      </c>
      <c r="I44" s="47">
        <v>44.059087989723828</v>
      </c>
      <c r="J44" s="47">
        <v>29.670329670329672</v>
      </c>
      <c r="K44" s="47">
        <v>11.81636111539054</v>
      </c>
      <c r="L44" s="47">
        <v>15.077060531605987</v>
      </c>
      <c r="M44" s="47">
        <v>42.02405857740586</v>
      </c>
    </row>
    <row r="45" spans="1:13" s="48" customFormat="1" x14ac:dyDescent="0.3">
      <c r="A45" s="45" t="s">
        <v>281</v>
      </c>
      <c r="B45" s="45"/>
      <c r="C45" s="45" t="s">
        <v>262</v>
      </c>
      <c r="D45" s="46"/>
      <c r="E45" s="47">
        <f t="shared" ref="E45:M45" si="0">MEDIAN(E5:E44)</f>
        <v>25.868384244159842</v>
      </c>
      <c r="F45" s="47">
        <f t="shared" si="0"/>
        <v>47.837734404898583</v>
      </c>
      <c r="G45" s="47">
        <f t="shared" si="0"/>
        <v>39.458637469586378</v>
      </c>
      <c r="H45" s="47">
        <f t="shared" si="0"/>
        <v>55.708655260313549</v>
      </c>
      <c r="I45" s="47">
        <f t="shared" si="0"/>
        <v>49.220925620862914</v>
      </c>
      <c r="J45" s="47">
        <f t="shared" si="0"/>
        <v>26.140135539955971</v>
      </c>
      <c r="K45" s="47">
        <f t="shared" si="0"/>
        <v>17.212204151726368</v>
      </c>
      <c r="L45" s="47">
        <f t="shared" si="0"/>
        <v>9.3428851791991558</v>
      </c>
      <c r="M45" s="47">
        <f t="shared" si="0"/>
        <v>42.02405857740586</v>
      </c>
    </row>
    <row r="46" spans="1:13" s="48" customFormat="1" x14ac:dyDescent="0.3">
      <c r="A46" s="45" t="s">
        <v>281</v>
      </c>
      <c r="B46" s="45"/>
      <c r="C46" s="45" t="s">
        <v>259</v>
      </c>
      <c r="D46" s="46"/>
      <c r="E46" s="47">
        <f t="shared" ref="E46:M46" si="1">AVERAGE(E6:E45)</f>
        <v>24.742313445438707</v>
      </c>
      <c r="F46" s="47">
        <f t="shared" si="1"/>
        <v>46.331838332573966</v>
      </c>
      <c r="G46" s="47">
        <f t="shared" si="1"/>
        <v>40.148228138954998</v>
      </c>
      <c r="H46" s="47">
        <f t="shared" si="1"/>
        <v>51.514251611482713</v>
      </c>
      <c r="I46" s="47">
        <f t="shared" si="1"/>
        <v>42.507506358758192</v>
      </c>
      <c r="J46" s="47">
        <f t="shared" si="1"/>
        <v>26.399999837722913</v>
      </c>
      <c r="K46" s="47">
        <f t="shared" si="1"/>
        <v>18.713664489092949</v>
      </c>
      <c r="L46" s="47">
        <f t="shared" si="1"/>
        <v>11.341745097940278</v>
      </c>
      <c r="M46" s="47">
        <f t="shared" si="1"/>
        <v>38.439642183156217</v>
      </c>
    </row>
    <row r="47" spans="1:13" s="48" customFormat="1" x14ac:dyDescent="0.3">
      <c r="A47" s="45" t="s">
        <v>281</v>
      </c>
      <c r="B47" s="45"/>
      <c r="C47" s="45" t="s">
        <v>260</v>
      </c>
      <c r="D47" s="46"/>
      <c r="E47" s="47">
        <f t="shared" ref="E47:M47" si="2">MIN(E5:E44)</f>
        <v>2.9671210906174821</v>
      </c>
      <c r="F47" s="47">
        <f t="shared" si="2"/>
        <v>10.526315789473683</v>
      </c>
      <c r="G47" s="47">
        <f t="shared" si="2"/>
        <v>13.700963567487859</v>
      </c>
      <c r="H47" s="47">
        <f t="shared" si="2"/>
        <v>2.360248447204969</v>
      </c>
      <c r="I47" s="47">
        <f t="shared" si="2"/>
        <v>2.4937655860349128</v>
      </c>
      <c r="J47" s="47">
        <f t="shared" si="2"/>
        <v>0</v>
      </c>
      <c r="K47" s="47">
        <f t="shared" si="2"/>
        <v>0.12894107471990254</v>
      </c>
      <c r="L47" s="47">
        <f t="shared" si="2"/>
        <v>0.51301436440220327</v>
      </c>
      <c r="M47" s="47">
        <f t="shared" si="2"/>
        <v>1.8084750661671776</v>
      </c>
    </row>
    <row r="48" spans="1:13" s="48" customFormat="1" x14ac:dyDescent="0.3">
      <c r="A48" s="45" t="s">
        <v>281</v>
      </c>
      <c r="B48" s="45"/>
      <c r="C48" s="45" t="s">
        <v>261</v>
      </c>
      <c r="D48" s="46"/>
      <c r="E48" s="47">
        <f t="shared" ref="E48:M48" si="3">MAX(E5:E44)</f>
        <v>54.818581003004397</v>
      </c>
      <c r="F48" s="47">
        <f t="shared" si="3"/>
        <v>68.610747051114018</v>
      </c>
      <c r="G48" s="47">
        <f t="shared" si="3"/>
        <v>65.430370888733378</v>
      </c>
      <c r="H48" s="47">
        <f t="shared" si="3"/>
        <v>81.383855024711693</v>
      </c>
      <c r="I48" s="47">
        <f t="shared" si="3"/>
        <v>71.19257047827044</v>
      </c>
      <c r="J48" s="47">
        <f t="shared" si="3"/>
        <v>53.94668060637742</v>
      </c>
      <c r="K48" s="47">
        <f t="shared" si="3"/>
        <v>53.846153846153847</v>
      </c>
      <c r="L48" s="47">
        <f t="shared" si="3"/>
        <v>33.409379692734205</v>
      </c>
      <c r="M48" s="47">
        <f t="shared" si="3"/>
        <v>71.732745961820854</v>
      </c>
    </row>
    <row r="49" spans="1:13" x14ac:dyDescent="0.3">
      <c r="A49" s="45" t="s">
        <v>282</v>
      </c>
      <c r="B49" s="45" t="s">
        <v>202</v>
      </c>
      <c r="C49" s="45" t="s">
        <v>73</v>
      </c>
      <c r="D49" s="46">
        <v>36</v>
      </c>
      <c r="E49" s="47">
        <v>36.721047913909345</v>
      </c>
      <c r="F49" s="47">
        <v>52.638621057483171</v>
      </c>
      <c r="G49" s="47">
        <v>55.091858459740997</v>
      </c>
      <c r="H49" s="47">
        <v>73.261571567187403</v>
      </c>
      <c r="I49" s="47">
        <v>63.436007441319134</v>
      </c>
      <c r="J49" s="47">
        <v>22.242813845292559</v>
      </c>
      <c r="K49" s="47">
        <v>4.4281418096699685</v>
      </c>
      <c r="L49" s="47">
        <v>13.31725687298124</v>
      </c>
      <c r="M49" s="47">
        <v>37.672171860510176</v>
      </c>
    </row>
    <row r="50" spans="1:13" x14ac:dyDescent="0.3">
      <c r="A50" s="45" t="s">
        <v>282</v>
      </c>
      <c r="B50" s="45" t="s">
        <v>202</v>
      </c>
      <c r="C50" s="45" t="s">
        <v>74</v>
      </c>
      <c r="D50" s="46">
        <v>40</v>
      </c>
      <c r="E50" s="47">
        <v>30.042462845010615</v>
      </c>
      <c r="F50" s="47">
        <v>48.67674858223063</v>
      </c>
      <c r="G50" s="47">
        <v>45.761421319796959</v>
      </c>
      <c r="H50" s="47">
        <v>72.315766455281008</v>
      </c>
      <c r="I50" s="47">
        <v>67.893021992940533</v>
      </c>
      <c r="J50" s="47">
        <v>42.415316642120771</v>
      </c>
      <c r="K50" s="47">
        <v>8.2021110918844098</v>
      </c>
      <c r="L50" s="47">
        <v>14.651553316540719</v>
      </c>
      <c r="M50" s="47">
        <v>62.299311926605505</v>
      </c>
    </row>
    <row r="51" spans="1:13" x14ac:dyDescent="0.3">
      <c r="A51" s="45" t="s">
        <v>282</v>
      </c>
      <c r="B51" s="45" t="s">
        <v>202</v>
      </c>
      <c r="C51" s="45" t="s">
        <v>75</v>
      </c>
      <c r="D51" s="46">
        <v>56</v>
      </c>
      <c r="E51" s="47">
        <v>32.440557529379618</v>
      </c>
      <c r="F51" s="47">
        <v>53.616319802184222</v>
      </c>
      <c r="G51" s="47">
        <v>44.361233480176217</v>
      </c>
      <c r="H51" s="47">
        <v>60.529045643153523</v>
      </c>
      <c r="I51" s="47">
        <v>65.29575618548256</v>
      </c>
      <c r="J51" s="47">
        <v>16.548042704626333</v>
      </c>
      <c r="K51" s="47">
        <v>5.7019349526554137</v>
      </c>
      <c r="L51" s="47">
        <v>12.615701062735688</v>
      </c>
      <c r="M51" s="47">
        <v>64.318732115342286</v>
      </c>
    </row>
    <row r="52" spans="1:13" x14ac:dyDescent="0.3">
      <c r="A52" s="45" t="s">
        <v>282</v>
      </c>
      <c r="B52" s="45" t="s">
        <v>202</v>
      </c>
      <c r="C52" s="45" t="s">
        <v>76</v>
      </c>
      <c r="D52" s="46">
        <v>124</v>
      </c>
      <c r="E52" s="47">
        <v>35.992485911083278</v>
      </c>
      <c r="F52" s="47">
        <v>52.594316104370954</v>
      </c>
      <c r="G52" s="47">
        <v>61.098967362629075</v>
      </c>
      <c r="H52" s="47">
        <v>76.305326167693465</v>
      </c>
      <c r="I52" s="47">
        <v>63.521733875840944</v>
      </c>
      <c r="J52" s="47">
        <v>22.891899364113907</v>
      </c>
      <c r="K52" s="47">
        <v>8.7779690189328736</v>
      </c>
      <c r="L52" s="47">
        <v>18.12655249052164</v>
      </c>
      <c r="M52" s="47">
        <v>34.640855832908819</v>
      </c>
    </row>
    <row r="53" spans="1:13" x14ac:dyDescent="0.3">
      <c r="A53" s="45" t="s">
        <v>282</v>
      </c>
      <c r="B53" s="45" t="s">
        <v>202</v>
      </c>
      <c r="C53" s="45" t="s">
        <v>77</v>
      </c>
      <c r="D53" s="46">
        <v>196</v>
      </c>
      <c r="E53" s="47">
        <v>15.789473684210526</v>
      </c>
      <c r="F53" s="47">
        <v>52.639296187683293</v>
      </c>
      <c r="G53" s="47">
        <v>43.428571428571431</v>
      </c>
      <c r="H53" s="47">
        <v>78.060046189376436</v>
      </c>
      <c r="I53" s="47">
        <v>56.675749318801081</v>
      </c>
      <c r="J53" s="47">
        <v>23.52941176470588</v>
      </c>
      <c r="K53" s="47">
        <v>4.2755344418052257</v>
      </c>
      <c r="L53" s="47">
        <v>6.7796610169491522</v>
      </c>
      <c r="M53" s="47">
        <v>66.971080669710801</v>
      </c>
    </row>
    <row r="54" spans="1:13" x14ac:dyDescent="0.3">
      <c r="A54" s="45" t="s">
        <v>282</v>
      </c>
      <c r="B54" s="45" t="s">
        <v>202</v>
      </c>
      <c r="C54" s="45" t="s">
        <v>78</v>
      </c>
      <c r="D54" s="46">
        <v>208</v>
      </c>
      <c r="E54" s="47">
        <v>28.431372549019606</v>
      </c>
      <c r="F54" s="47">
        <v>55.064715813168263</v>
      </c>
      <c r="G54" s="47">
        <v>45.880273912083055</v>
      </c>
      <c r="H54" s="47">
        <v>69.526488513830287</v>
      </c>
      <c r="I54" s="47">
        <v>63.626104946398343</v>
      </c>
      <c r="J54" s="47">
        <v>17.035775127768314</v>
      </c>
      <c r="K54" s="47">
        <v>5.9599829714772241</v>
      </c>
      <c r="L54" s="47">
        <v>15.803814713896458</v>
      </c>
      <c r="M54" s="47">
        <v>45.98408104196816</v>
      </c>
    </row>
    <row r="55" spans="1:13" x14ac:dyDescent="0.3">
      <c r="A55" s="45" t="s">
        <v>282</v>
      </c>
      <c r="B55" s="45" t="s">
        <v>202</v>
      </c>
      <c r="C55" s="45" t="s">
        <v>79</v>
      </c>
      <c r="D55" s="46">
        <v>233</v>
      </c>
      <c r="E55" s="47">
        <v>32.737030411449012</v>
      </c>
      <c r="F55" s="47">
        <v>69.160432252701582</v>
      </c>
      <c r="G55" s="47">
        <v>56.470588235294116</v>
      </c>
      <c r="H55" s="47">
        <v>75.596816976127315</v>
      </c>
      <c r="I55" s="47">
        <v>77.098321342925644</v>
      </c>
      <c r="J55" s="47">
        <v>36.29032258064516</v>
      </c>
      <c r="K55" s="47">
        <v>11.194029850746269</v>
      </c>
      <c r="L55" s="47">
        <v>28.921568627450984</v>
      </c>
      <c r="M55" s="47">
        <v>65.0390625</v>
      </c>
    </row>
    <row r="56" spans="1:13" x14ac:dyDescent="0.3">
      <c r="A56" s="45" t="s">
        <v>282</v>
      </c>
      <c r="B56" s="45" t="s">
        <v>202</v>
      </c>
      <c r="C56" s="45" t="s">
        <v>80</v>
      </c>
      <c r="D56" s="46">
        <v>246</v>
      </c>
      <c r="E56" s="47">
        <v>29.706202393906423</v>
      </c>
      <c r="F56" s="47">
        <v>47.525994980279677</v>
      </c>
      <c r="G56" s="47">
        <v>57.493188010899189</v>
      </c>
      <c r="H56" s="47">
        <v>77.26995734308349</v>
      </c>
      <c r="I56" s="47">
        <v>72.911917098445599</v>
      </c>
      <c r="J56" s="47">
        <v>31.573157315731571</v>
      </c>
      <c r="K56" s="47">
        <v>7.8826440438317418</v>
      </c>
      <c r="L56" s="47">
        <v>15.083507306889352</v>
      </c>
      <c r="M56" s="47">
        <v>59.963436928702009</v>
      </c>
    </row>
    <row r="57" spans="1:13" x14ac:dyDescent="0.3">
      <c r="A57" s="45" t="s">
        <v>282</v>
      </c>
      <c r="B57" s="45" t="s">
        <v>202</v>
      </c>
      <c r="C57" s="45" t="s">
        <v>81</v>
      </c>
      <c r="D57" s="46">
        <v>250</v>
      </c>
      <c r="E57" s="47">
        <v>39.362650034068871</v>
      </c>
      <c r="F57" s="47">
        <v>49.292851825953583</v>
      </c>
      <c r="G57" s="47">
        <v>45.930936413074811</v>
      </c>
      <c r="H57" s="47">
        <v>72.09121108969363</v>
      </c>
      <c r="I57" s="47">
        <v>68.967785843920154</v>
      </c>
      <c r="J57" s="47">
        <v>24.39710610932476</v>
      </c>
      <c r="K57" s="47">
        <v>9.6365996106424401</v>
      </c>
      <c r="L57" s="47">
        <v>16.54004523574784</v>
      </c>
      <c r="M57" s="47">
        <v>57.760623843094002</v>
      </c>
    </row>
    <row r="58" spans="1:13" x14ac:dyDescent="0.3">
      <c r="A58" s="45" t="s">
        <v>282</v>
      </c>
      <c r="B58" s="45" t="s">
        <v>202</v>
      </c>
      <c r="C58" s="45" t="s">
        <v>82</v>
      </c>
      <c r="D58" s="46">
        <v>276</v>
      </c>
      <c r="E58" s="47">
        <v>31.092722738608025</v>
      </c>
      <c r="F58" s="47">
        <v>42.954436720794753</v>
      </c>
      <c r="G58" s="47">
        <v>54.771250993037057</v>
      </c>
      <c r="H58" s="47">
        <v>65.826152807057042</v>
      </c>
      <c r="I58" s="47">
        <v>64.695036149255174</v>
      </c>
      <c r="J58" s="47">
        <v>19.819367787255395</v>
      </c>
      <c r="K58" s="47">
        <v>9.9750864249985529</v>
      </c>
      <c r="L58" s="47">
        <v>16.747998475028595</v>
      </c>
      <c r="M58" s="47">
        <v>63.573134747786987</v>
      </c>
    </row>
    <row r="59" spans="1:13" x14ac:dyDescent="0.3">
      <c r="A59" s="45" t="s">
        <v>282</v>
      </c>
      <c r="B59" s="45" t="s">
        <v>202</v>
      </c>
      <c r="C59" s="45" t="s">
        <v>83</v>
      </c>
      <c r="D59" s="46">
        <v>352</v>
      </c>
      <c r="E59" s="47">
        <v>40</v>
      </c>
      <c r="F59" s="47">
        <v>60.054347826086961</v>
      </c>
      <c r="G59" s="47">
        <v>54.216867469879524</v>
      </c>
      <c r="H59" s="47">
        <v>80.952380952380949</v>
      </c>
      <c r="I59" s="47">
        <v>62.264150943396224</v>
      </c>
      <c r="J59" s="47">
        <v>16.666666666666664</v>
      </c>
      <c r="K59" s="47">
        <v>12.087912087912089</v>
      </c>
      <c r="L59" s="47">
        <v>9.8591549295774623</v>
      </c>
      <c r="M59" s="47">
        <v>48.039215686274517</v>
      </c>
    </row>
    <row r="60" spans="1:13" x14ac:dyDescent="0.3">
      <c r="A60" s="45" t="s">
        <v>282</v>
      </c>
      <c r="B60" s="45" t="s">
        <v>202</v>
      </c>
      <c r="C60" s="45" t="s">
        <v>84</v>
      </c>
      <c r="D60" s="46">
        <v>372</v>
      </c>
      <c r="E60" s="47">
        <v>32.578875171467764</v>
      </c>
      <c r="F60" s="47">
        <v>55.241836484164011</v>
      </c>
      <c r="G60" s="47">
        <v>46.963761018609212</v>
      </c>
      <c r="H60" s="47">
        <v>78.35164835164835</v>
      </c>
      <c r="I60" s="47">
        <v>67.403164211674849</v>
      </c>
      <c r="J60" s="47">
        <v>7.9470198675496695</v>
      </c>
      <c r="K60" s="47">
        <v>7.9410096426545662</v>
      </c>
      <c r="L60" s="47">
        <v>14.563106796116504</v>
      </c>
      <c r="M60" s="47">
        <v>36.875</v>
      </c>
    </row>
    <row r="61" spans="1:13" x14ac:dyDescent="0.3">
      <c r="A61" s="45" t="s">
        <v>282</v>
      </c>
      <c r="B61" s="45" t="s">
        <v>202</v>
      </c>
      <c r="C61" s="45" t="s">
        <v>85</v>
      </c>
      <c r="D61" s="46">
        <v>376</v>
      </c>
      <c r="E61" s="47">
        <v>32.119763132266534</v>
      </c>
      <c r="F61" s="47">
        <v>49.107406817820021</v>
      </c>
      <c r="G61" s="47">
        <v>54.728238659583162</v>
      </c>
      <c r="H61" s="47">
        <v>74.393511651275176</v>
      </c>
      <c r="I61" s="47">
        <v>60.873033458896522</v>
      </c>
      <c r="J61" s="47">
        <v>11.240837848016918</v>
      </c>
      <c r="K61" s="47">
        <v>5.0029881653426118</v>
      </c>
      <c r="L61" s="47">
        <v>16.576381365113761</v>
      </c>
      <c r="M61" s="47">
        <v>42.114148594558579</v>
      </c>
    </row>
    <row r="62" spans="1:13" x14ac:dyDescent="0.3">
      <c r="A62" s="45" t="s">
        <v>282</v>
      </c>
      <c r="B62" s="45" t="s">
        <v>202</v>
      </c>
      <c r="C62" s="45" t="s">
        <v>87</v>
      </c>
      <c r="D62" s="46">
        <v>428</v>
      </c>
      <c r="E62" s="47">
        <v>45.72490706319703</v>
      </c>
      <c r="F62" s="47">
        <v>66.316480630334866</v>
      </c>
      <c r="G62" s="47">
        <v>59.17667238421955</v>
      </c>
      <c r="H62" s="47">
        <v>79.963235294117652</v>
      </c>
      <c r="I62" s="47">
        <v>72.849663425579664</v>
      </c>
      <c r="J62" s="47">
        <v>35.12658227848101</v>
      </c>
      <c r="K62" s="47">
        <v>22.222222222222221</v>
      </c>
      <c r="L62" s="47">
        <v>9.8503740648379043</v>
      </c>
      <c r="M62" s="47">
        <v>49.012875536480685</v>
      </c>
    </row>
    <row r="63" spans="1:13" x14ac:dyDescent="0.3">
      <c r="A63" s="45" t="s">
        <v>282</v>
      </c>
      <c r="B63" s="45" t="s">
        <v>202</v>
      </c>
      <c r="C63" s="45" t="s">
        <v>88</v>
      </c>
      <c r="D63" s="46">
        <v>440</v>
      </c>
      <c r="E63" s="47">
        <v>38.796861377506538</v>
      </c>
      <c r="F63" s="47">
        <v>71.914008321775327</v>
      </c>
      <c r="G63" s="47">
        <v>60.84840055632823</v>
      </c>
      <c r="H63" s="47">
        <v>73.809523809523796</v>
      </c>
      <c r="I63" s="47">
        <v>71.308253790005622</v>
      </c>
      <c r="J63" s="47">
        <v>43</v>
      </c>
      <c r="K63" s="47">
        <v>19.770114942528735</v>
      </c>
      <c r="L63" s="47">
        <v>22.268041237113401</v>
      </c>
      <c r="M63" s="47">
        <v>54.242424242424249</v>
      </c>
    </row>
    <row r="64" spans="1:13" x14ac:dyDescent="0.3">
      <c r="A64" s="45" t="s">
        <v>282</v>
      </c>
      <c r="B64" s="45" t="s">
        <v>202</v>
      </c>
      <c r="C64" s="45" t="s">
        <v>89</v>
      </c>
      <c r="D64" s="46">
        <v>442</v>
      </c>
      <c r="E64" s="47">
        <v>18.46153846153846</v>
      </c>
      <c r="F64" s="47">
        <v>44.038929440389296</v>
      </c>
      <c r="G64" s="47">
        <v>49.892008639308862</v>
      </c>
      <c r="H64" s="47">
        <v>53.535353535353536</v>
      </c>
      <c r="I64" s="47">
        <v>58.955223880597018</v>
      </c>
      <c r="J64" s="47">
        <v>23.913043478260875</v>
      </c>
      <c r="K64" s="47">
        <v>4.0935672514619892</v>
      </c>
      <c r="L64" s="47">
        <v>6.9306930693069297</v>
      </c>
      <c r="M64" s="47">
        <v>70.149253731343279</v>
      </c>
    </row>
    <row r="65" spans="1:13" x14ac:dyDescent="0.3">
      <c r="A65" s="45" t="s">
        <v>282</v>
      </c>
      <c r="B65" s="45" t="s">
        <v>202</v>
      </c>
      <c r="C65" s="45" t="s">
        <v>90</v>
      </c>
      <c r="D65" s="46">
        <v>528</v>
      </c>
      <c r="E65" s="47">
        <v>29.043927648578808</v>
      </c>
      <c r="F65" s="47">
        <v>46.411856474258975</v>
      </c>
      <c r="G65" s="47">
        <v>49.134389671361504</v>
      </c>
      <c r="H65" s="47">
        <v>66.472049689440993</v>
      </c>
      <c r="I65" s="47">
        <v>70.151865508405734</v>
      </c>
      <c r="J65" s="47">
        <v>22.766990291262136</v>
      </c>
      <c r="K65" s="47">
        <v>6.1175529788084768</v>
      </c>
      <c r="L65" s="47">
        <v>10.377091012191663</v>
      </c>
      <c r="M65" s="47">
        <v>47.678546074116149</v>
      </c>
    </row>
    <row r="66" spans="1:13" x14ac:dyDescent="0.3">
      <c r="A66" s="45" t="s">
        <v>282</v>
      </c>
      <c r="B66" s="45" t="s">
        <v>202</v>
      </c>
      <c r="C66" s="45" t="s">
        <v>91</v>
      </c>
      <c r="D66" s="46">
        <v>554</v>
      </c>
      <c r="E66" s="47">
        <v>39.953192912069539</v>
      </c>
      <c r="F66" s="47">
        <v>55.927134312126157</v>
      </c>
      <c r="G66" s="47">
        <v>54.865956665442525</v>
      </c>
      <c r="H66" s="47">
        <v>78.203184230477646</v>
      </c>
      <c r="I66" s="47">
        <v>64.008620689655174</v>
      </c>
      <c r="J66" s="47">
        <v>30.136054421768705</v>
      </c>
      <c r="K66" s="47">
        <v>4.5142296368989205</v>
      </c>
      <c r="L66" s="47">
        <v>16.038266741699495</v>
      </c>
      <c r="M66" s="47">
        <v>39.41128372853639</v>
      </c>
    </row>
    <row r="67" spans="1:13" x14ac:dyDescent="0.3">
      <c r="A67" s="45" t="s">
        <v>282</v>
      </c>
      <c r="B67" s="45" t="s">
        <v>202</v>
      </c>
      <c r="C67" s="45" t="s">
        <v>92</v>
      </c>
      <c r="D67" s="46">
        <v>578</v>
      </c>
      <c r="E67" s="47">
        <v>32.205367561260211</v>
      </c>
      <c r="F67" s="47">
        <v>53.895339054349655</v>
      </c>
      <c r="G67" s="47">
        <v>40.288620771232551</v>
      </c>
      <c r="H67" s="47">
        <v>61.693548387096776</v>
      </c>
      <c r="I67" s="47">
        <v>70.352478081946686</v>
      </c>
      <c r="J67" s="47">
        <v>16.279069767441861</v>
      </c>
      <c r="K67" s="47">
        <v>4.7181127548980406</v>
      </c>
      <c r="L67" s="47">
        <v>14.842840512223516</v>
      </c>
      <c r="M67" s="47">
        <v>61.433087460484714</v>
      </c>
    </row>
    <row r="68" spans="1:13" x14ac:dyDescent="0.3">
      <c r="A68" s="45" t="s">
        <v>282</v>
      </c>
      <c r="B68" s="45" t="s">
        <v>202</v>
      </c>
      <c r="C68" s="45" t="s">
        <v>93</v>
      </c>
      <c r="D68" s="46">
        <v>752</v>
      </c>
      <c r="E68" s="47">
        <v>35.492324971920624</v>
      </c>
      <c r="F68" s="47">
        <v>57.159843723458458</v>
      </c>
      <c r="G68" s="47">
        <v>44.177904564315348</v>
      </c>
      <c r="H68" s="47">
        <v>69.20289855072464</v>
      </c>
      <c r="I68" s="47">
        <v>69.259528507633192</v>
      </c>
      <c r="J68" s="47">
        <v>25.429553264604809</v>
      </c>
      <c r="K68" s="47">
        <v>5.9543568464730283</v>
      </c>
      <c r="L68" s="47">
        <v>15.265056897030252</v>
      </c>
      <c r="M68" s="47">
        <v>56.497656582871748</v>
      </c>
    </row>
    <row r="69" spans="1:13" x14ac:dyDescent="0.3">
      <c r="A69" s="45" t="s">
        <v>282</v>
      </c>
      <c r="B69" s="45" t="s">
        <v>202</v>
      </c>
      <c r="C69" s="45" t="s">
        <v>94</v>
      </c>
      <c r="D69" s="46">
        <v>756</v>
      </c>
      <c r="E69" s="47">
        <v>33.203559510567295</v>
      </c>
      <c r="F69" s="47">
        <v>44.299642822666272</v>
      </c>
      <c r="G69" s="47">
        <v>49.145352464129758</v>
      </c>
      <c r="H69" s="47">
        <v>69.798004380627901</v>
      </c>
      <c r="I69" s="47">
        <v>65.243645555399524</v>
      </c>
      <c r="J69" s="47">
        <v>27.636363636363637</v>
      </c>
      <c r="K69" s="47">
        <v>15.351332641052265</v>
      </c>
      <c r="L69" s="47">
        <v>18.482841661649609</v>
      </c>
      <c r="M69" s="47">
        <v>65.860073645449759</v>
      </c>
    </row>
    <row r="70" spans="1:13" x14ac:dyDescent="0.3">
      <c r="A70" s="45" t="s">
        <v>282</v>
      </c>
      <c r="B70" s="45" t="s">
        <v>202</v>
      </c>
      <c r="C70" s="45" t="s">
        <v>217</v>
      </c>
      <c r="D70" s="46">
        <v>826</v>
      </c>
      <c r="E70" s="47">
        <v>34.220210375484413</v>
      </c>
      <c r="F70" s="47">
        <v>46.877351392024075</v>
      </c>
      <c r="G70" s="47">
        <v>52.249675591218455</v>
      </c>
      <c r="H70" s="47">
        <v>68.765743073047858</v>
      </c>
      <c r="I70" s="47">
        <v>68.080639907343738</v>
      </c>
      <c r="J70" s="47">
        <v>12.702013042245532</v>
      </c>
      <c r="K70" s="47">
        <v>5.5117792055602699</v>
      </c>
      <c r="L70" s="47">
        <v>11.49008885850991</v>
      </c>
      <c r="M70" s="47">
        <v>43.313098919558655</v>
      </c>
    </row>
    <row r="71" spans="1:13" x14ac:dyDescent="0.3">
      <c r="A71" s="45" t="s">
        <v>282</v>
      </c>
      <c r="B71" s="45" t="s">
        <v>202</v>
      </c>
      <c r="C71" s="45" t="s">
        <v>216</v>
      </c>
      <c r="D71" s="46">
        <v>840</v>
      </c>
      <c r="E71" s="47">
        <v>42.667391994197381</v>
      </c>
      <c r="F71" s="47">
        <v>56.677089440427331</v>
      </c>
      <c r="G71" s="147" t="s">
        <v>293</v>
      </c>
      <c r="H71" s="47">
        <v>74.829861291495661</v>
      </c>
      <c r="I71" s="47">
        <v>54.124432445698858</v>
      </c>
      <c r="J71" s="47">
        <v>21.052631578947366</v>
      </c>
      <c r="K71" s="47">
        <v>13.909358297226351</v>
      </c>
      <c r="L71" s="147" t="s">
        <v>293</v>
      </c>
      <c r="M71" s="147" t="s">
        <v>293</v>
      </c>
    </row>
    <row r="72" spans="1:13" x14ac:dyDescent="0.3">
      <c r="A72" s="45" t="s">
        <v>282</v>
      </c>
      <c r="B72" s="45" t="s">
        <v>202</v>
      </c>
      <c r="C72" s="45" t="s">
        <v>33</v>
      </c>
      <c r="D72" s="46">
        <v>100</v>
      </c>
      <c r="E72" s="47">
        <v>36.404243439419318</v>
      </c>
      <c r="F72" s="47">
        <v>68.544078361531618</v>
      </c>
      <c r="G72" s="47">
        <v>47.324414715719065</v>
      </c>
      <c r="H72" s="47">
        <v>73.400317292437862</v>
      </c>
      <c r="I72" s="47">
        <v>58.901133012571783</v>
      </c>
      <c r="J72" s="47">
        <v>37.801608579088473</v>
      </c>
      <c r="K72" s="47">
        <v>27.030303030303031</v>
      </c>
      <c r="L72" s="47">
        <v>26.240041120534563</v>
      </c>
      <c r="M72" s="47">
        <v>43.720298710115415</v>
      </c>
    </row>
    <row r="73" spans="1:13" x14ac:dyDescent="0.3">
      <c r="A73" s="45" t="s">
        <v>282</v>
      </c>
      <c r="B73" s="45" t="s">
        <v>202</v>
      </c>
      <c r="C73" s="45" t="s">
        <v>34</v>
      </c>
      <c r="D73" s="46">
        <v>203</v>
      </c>
      <c r="E73" s="47">
        <v>26.206621459912249</v>
      </c>
      <c r="F73" s="47">
        <v>55.555555555555557</v>
      </c>
      <c r="G73" s="47">
        <v>43.328502953962769</v>
      </c>
      <c r="H73" s="47">
        <v>78.144239226033434</v>
      </c>
      <c r="I73" s="47">
        <v>65.15538813399705</v>
      </c>
      <c r="J73" s="47">
        <v>35.628742514970064</v>
      </c>
      <c r="K73" s="47">
        <v>10.442705291437916</v>
      </c>
      <c r="L73" s="47">
        <v>24.407084959471629</v>
      </c>
      <c r="M73" s="47">
        <v>62.859333077807598</v>
      </c>
    </row>
    <row r="74" spans="1:13" x14ac:dyDescent="0.3">
      <c r="A74" s="45" t="s">
        <v>282</v>
      </c>
      <c r="B74" s="45" t="s">
        <v>202</v>
      </c>
      <c r="C74" s="45" t="s">
        <v>35</v>
      </c>
      <c r="D74" s="46">
        <v>348</v>
      </c>
      <c r="E74" s="47">
        <v>38.613861386138616</v>
      </c>
      <c r="F74" s="47">
        <v>54.065688775510203</v>
      </c>
      <c r="G74" s="47">
        <v>62.745451270041428</v>
      </c>
      <c r="H74" s="47">
        <v>75.461133069828719</v>
      </c>
      <c r="I74" s="47">
        <v>60.11391375101708</v>
      </c>
      <c r="J74" s="47">
        <v>29.264214046822744</v>
      </c>
      <c r="K74" s="47">
        <v>9.4712885154061617</v>
      </c>
      <c r="L74" s="47">
        <v>30.483840122394341</v>
      </c>
      <c r="M74" s="47">
        <v>51.822548742582654</v>
      </c>
    </row>
    <row r="75" spans="1:13" x14ac:dyDescent="0.3">
      <c r="A75" s="45" t="s">
        <v>282</v>
      </c>
      <c r="B75" s="45" t="s">
        <v>202</v>
      </c>
      <c r="C75" s="45" t="s">
        <v>283</v>
      </c>
      <c r="D75" s="46">
        <v>498</v>
      </c>
      <c r="E75" s="47">
        <v>44.101433296582137</v>
      </c>
      <c r="F75" s="47">
        <v>65.222551928783389</v>
      </c>
      <c r="G75" s="47">
        <v>67.06586826347305</v>
      </c>
      <c r="H75" s="47">
        <v>77.327935222672068</v>
      </c>
      <c r="I75" s="47">
        <v>71.810089020771514</v>
      </c>
      <c r="J75" s="47">
        <v>39.380530973451329</v>
      </c>
      <c r="K75" s="47">
        <v>27.227310574521233</v>
      </c>
      <c r="L75" s="47">
        <v>5.384615384615385</v>
      </c>
      <c r="M75" s="47">
        <v>46.269070735090153</v>
      </c>
    </row>
    <row r="76" spans="1:13" x14ac:dyDescent="0.3">
      <c r="A76" s="45" t="s">
        <v>282</v>
      </c>
      <c r="B76" s="45" t="s">
        <v>202</v>
      </c>
      <c r="C76" s="45" t="s">
        <v>36</v>
      </c>
      <c r="D76" s="46">
        <v>616</v>
      </c>
      <c r="E76" s="47">
        <v>37.818930041152264</v>
      </c>
      <c r="F76" s="47">
        <v>62.002141327623129</v>
      </c>
      <c r="G76" s="47">
        <v>52.558660535314225</v>
      </c>
      <c r="H76" s="47">
        <v>64.329916843937355</v>
      </c>
      <c r="I76" s="47">
        <v>63.714733542319749</v>
      </c>
      <c r="J76" s="47">
        <v>42.880653765393568</v>
      </c>
      <c r="K76" s="47">
        <v>11.881104033970276</v>
      </c>
      <c r="L76" s="47">
        <v>13.76861254750483</v>
      </c>
      <c r="M76" s="47">
        <v>57.856751324684822</v>
      </c>
    </row>
    <row r="77" spans="1:13" x14ac:dyDescent="0.3">
      <c r="A77" s="45" t="s">
        <v>282</v>
      </c>
      <c r="B77" s="45" t="s">
        <v>202</v>
      </c>
      <c r="C77" s="45" t="s">
        <v>37</v>
      </c>
      <c r="D77" s="46">
        <v>642</v>
      </c>
      <c r="E77" s="47">
        <v>31.446850393700782</v>
      </c>
      <c r="F77" s="47">
        <v>57.636726546906182</v>
      </c>
      <c r="G77" s="47">
        <v>53.097934710193194</v>
      </c>
      <c r="H77" s="47">
        <v>66.245059288537561</v>
      </c>
      <c r="I77" s="47">
        <v>62.082644628099182</v>
      </c>
      <c r="J77" s="47">
        <v>48.559157661402047</v>
      </c>
      <c r="K77" s="47">
        <v>21.389157125120704</v>
      </c>
      <c r="L77" s="47">
        <v>24.111565797975448</v>
      </c>
      <c r="M77" s="47">
        <v>44.110199534082852</v>
      </c>
    </row>
    <row r="78" spans="1:13" x14ac:dyDescent="0.3">
      <c r="A78" s="45" t="s">
        <v>282</v>
      </c>
      <c r="B78" s="45" t="s">
        <v>202</v>
      </c>
      <c r="C78" s="45" t="s">
        <v>38</v>
      </c>
      <c r="D78" s="46">
        <v>643</v>
      </c>
      <c r="E78" s="47">
        <v>37.083417491415879</v>
      </c>
      <c r="F78" s="47">
        <v>61.696129228893625</v>
      </c>
      <c r="G78" s="47">
        <v>67.311788128530409</v>
      </c>
      <c r="H78" s="47">
        <v>89.812590100913027</v>
      </c>
      <c r="I78" s="47">
        <v>70.885559971466421</v>
      </c>
      <c r="J78" s="47">
        <v>51.889081455805893</v>
      </c>
      <c r="K78" s="47">
        <v>21.930325528269559</v>
      </c>
      <c r="L78" s="47">
        <v>11.896960795390351</v>
      </c>
      <c r="M78" s="47">
        <v>49.597787833081952</v>
      </c>
    </row>
    <row r="79" spans="1:13" x14ac:dyDescent="0.3">
      <c r="A79" s="45" t="s">
        <v>282</v>
      </c>
      <c r="B79" s="45" t="s">
        <v>202</v>
      </c>
      <c r="C79" s="45" t="s">
        <v>39</v>
      </c>
      <c r="D79" s="46">
        <v>703</v>
      </c>
      <c r="E79" s="47">
        <v>33.134920634920626</v>
      </c>
      <c r="F79" s="47">
        <v>59.453215248363499</v>
      </c>
      <c r="G79" s="47">
        <v>54.661746617466164</v>
      </c>
      <c r="H79" s="47">
        <v>71.405750798722039</v>
      </c>
      <c r="I79" s="47">
        <v>64.338966202783297</v>
      </c>
      <c r="J79" s="47">
        <v>23.170731707317078</v>
      </c>
      <c r="K79" s="47">
        <v>9.9756097560975601</v>
      </c>
      <c r="L79" s="47">
        <v>23.179396092362342</v>
      </c>
      <c r="M79" s="47">
        <v>50.6322444678609</v>
      </c>
    </row>
    <row r="80" spans="1:13" x14ac:dyDescent="0.3">
      <c r="A80" s="45" t="s">
        <v>282</v>
      </c>
      <c r="B80" s="45" t="s">
        <v>202</v>
      </c>
      <c r="C80" s="45" t="s">
        <v>40</v>
      </c>
      <c r="D80" s="46">
        <v>804</v>
      </c>
      <c r="E80" s="47">
        <v>38.609476814069716</v>
      </c>
      <c r="F80" s="47">
        <v>63.479825237728093</v>
      </c>
      <c r="G80" s="47">
        <v>64.488296247368197</v>
      </c>
      <c r="H80" s="47">
        <v>84.504331087584205</v>
      </c>
      <c r="I80" s="47">
        <v>68.288800839852343</v>
      </c>
      <c r="J80" s="47">
        <v>39.22487223168654</v>
      </c>
      <c r="K80" s="47">
        <v>13.788093550673283</v>
      </c>
      <c r="L80" s="47">
        <v>21.404239212717638</v>
      </c>
      <c r="M80" s="47">
        <v>52.262359758352851</v>
      </c>
    </row>
    <row r="81" spans="1:13" x14ac:dyDescent="0.3">
      <c r="A81" s="45" t="s">
        <v>282</v>
      </c>
      <c r="B81" s="45" t="s">
        <v>202</v>
      </c>
      <c r="C81" s="45" t="s">
        <v>116</v>
      </c>
      <c r="D81" s="46">
        <v>191</v>
      </c>
      <c r="E81" s="47">
        <v>27.591973244147162</v>
      </c>
      <c r="F81" s="47">
        <v>58.546809501630179</v>
      </c>
      <c r="G81" s="47">
        <v>41.397288842544313</v>
      </c>
      <c r="H81" s="47">
        <v>65.991902834008101</v>
      </c>
      <c r="I81" s="47">
        <v>59.800796812748999</v>
      </c>
      <c r="J81" s="47">
        <v>47.731290512669425</v>
      </c>
      <c r="K81" s="47">
        <v>9.807572936064556</v>
      </c>
      <c r="L81" s="47">
        <v>24.852507374631266</v>
      </c>
      <c r="M81" s="47">
        <v>55.6640625</v>
      </c>
    </row>
    <row r="82" spans="1:13" x14ac:dyDescent="0.3">
      <c r="A82" s="45" t="s">
        <v>282</v>
      </c>
      <c r="B82" s="45" t="s">
        <v>202</v>
      </c>
      <c r="C82" s="45" t="s">
        <v>117</v>
      </c>
      <c r="D82" s="46">
        <v>300</v>
      </c>
      <c r="E82" s="47">
        <v>25.075528700906347</v>
      </c>
      <c r="F82" s="47">
        <v>49.77246871444823</v>
      </c>
      <c r="G82" s="47">
        <v>50.165892501658924</v>
      </c>
      <c r="H82" s="47">
        <v>56.253312135665077</v>
      </c>
      <c r="I82" s="47">
        <v>47.669305189094111</v>
      </c>
      <c r="J82" s="47">
        <v>41.269497400346616</v>
      </c>
      <c r="K82" s="47">
        <v>8.2341510808841392</v>
      </c>
      <c r="L82" s="47">
        <v>7.4589127686472825</v>
      </c>
      <c r="M82" s="47">
        <v>55.968379446640313</v>
      </c>
    </row>
    <row r="83" spans="1:13" x14ac:dyDescent="0.3">
      <c r="A83" s="45" t="s">
        <v>282</v>
      </c>
      <c r="B83" s="45" t="s">
        <v>202</v>
      </c>
      <c r="C83" s="45" t="s">
        <v>118</v>
      </c>
      <c r="D83" s="46">
        <v>380</v>
      </c>
      <c r="E83" s="47">
        <v>25.850178359096315</v>
      </c>
      <c r="F83" s="47">
        <v>54.040616020404862</v>
      </c>
      <c r="G83" s="47">
        <v>39.219541707630647</v>
      </c>
      <c r="H83" s="47">
        <v>62.519412678243683</v>
      </c>
      <c r="I83" s="47">
        <v>58.855456605364388</v>
      </c>
      <c r="J83" s="47">
        <v>21.712864250177681</v>
      </c>
      <c r="K83" s="47">
        <v>10.225647312957935</v>
      </c>
      <c r="L83" s="47">
        <v>18.219119358197073</v>
      </c>
      <c r="M83" s="47">
        <v>49.630765505831079</v>
      </c>
    </row>
    <row r="84" spans="1:13" x14ac:dyDescent="0.3">
      <c r="A84" s="45" t="s">
        <v>282</v>
      </c>
      <c r="B84" s="45" t="s">
        <v>202</v>
      </c>
      <c r="C84" s="45" t="s">
        <v>218</v>
      </c>
      <c r="D84" s="46">
        <v>807</v>
      </c>
      <c r="E84" s="47">
        <v>23.099415204678362</v>
      </c>
      <c r="F84" s="47">
        <v>52.681388012618299</v>
      </c>
      <c r="G84" s="47">
        <v>47.160883280757098</v>
      </c>
      <c r="H84" s="47">
        <v>51.086956521739133</v>
      </c>
      <c r="I84" s="47">
        <v>41.148775894538609</v>
      </c>
      <c r="J84" s="47">
        <v>17.708333333333336</v>
      </c>
      <c r="K84" s="47">
        <v>14.359637774902975</v>
      </c>
      <c r="L84" s="47">
        <v>40.72681704260652</v>
      </c>
      <c r="M84" s="47">
        <v>42.727272727272734</v>
      </c>
    </row>
    <row r="85" spans="1:13" x14ac:dyDescent="0.3">
      <c r="A85" s="45" t="s">
        <v>282</v>
      </c>
      <c r="B85" s="45" t="s">
        <v>202</v>
      </c>
      <c r="C85" s="45" t="s">
        <v>119</v>
      </c>
      <c r="D85" s="46">
        <v>470</v>
      </c>
      <c r="E85" s="47">
        <v>26.875</v>
      </c>
      <c r="F85" s="47">
        <v>49.103942652329749</v>
      </c>
      <c r="G85" s="47">
        <v>31.707317073170728</v>
      </c>
      <c r="H85" s="47">
        <v>59.090909090909093</v>
      </c>
      <c r="I85" s="47">
        <v>50.146627565982406</v>
      </c>
      <c r="J85" s="47">
        <v>11.764705882352942</v>
      </c>
      <c r="K85" s="47">
        <v>4.3243243243243246</v>
      </c>
      <c r="L85" s="47">
        <v>21.238938053097343</v>
      </c>
      <c r="M85" s="47">
        <v>29.09090909090909</v>
      </c>
    </row>
    <row r="86" spans="1:13" x14ac:dyDescent="0.3">
      <c r="A86" s="45" t="s">
        <v>282</v>
      </c>
      <c r="B86" s="45" t="s">
        <v>202</v>
      </c>
      <c r="C86" s="45" t="s">
        <v>120</v>
      </c>
      <c r="D86" s="46">
        <v>499</v>
      </c>
      <c r="E86" s="47">
        <v>30.555555555555554</v>
      </c>
      <c r="F86" s="47">
        <v>55.048859934853411</v>
      </c>
      <c r="G86" s="47">
        <v>45.32163742690058</v>
      </c>
      <c r="H86" s="47">
        <v>56.481481481481474</v>
      </c>
      <c r="I86" s="47">
        <v>52.107279693486589</v>
      </c>
      <c r="J86" s="47">
        <v>36.25</v>
      </c>
      <c r="K86" s="47">
        <v>9.8159509202453989</v>
      </c>
      <c r="L86" s="47">
        <v>7.1428571428571441</v>
      </c>
      <c r="M86" s="47">
        <v>60.655737704918046</v>
      </c>
    </row>
    <row r="87" spans="1:13" x14ac:dyDescent="0.3">
      <c r="A87" s="45" t="s">
        <v>282</v>
      </c>
      <c r="B87" s="45" t="s">
        <v>202</v>
      </c>
      <c r="C87" s="45" t="s">
        <v>121</v>
      </c>
      <c r="D87" s="46">
        <v>620</v>
      </c>
      <c r="E87" s="47">
        <v>34.590984974958261</v>
      </c>
      <c r="F87" s="47">
        <v>58.398494063133512</v>
      </c>
      <c r="G87" s="47">
        <v>41.640519946212464</v>
      </c>
      <c r="H87" s="47">
        <v>63.045290358432901</v>
      </c>
      <c r="I87" s="47">
        <v>63.513334217858564</v>
      </c>
      <c r="J87" s="47">
        <v>39.188605955977557</v>
      </c>
      <c r="K87" s="47">
        <v>16.22348371676128</v>
      </c>
      <c r="L87" s="47">
        <v>28.541226215644823</v>
      </c>
      <c r="M87" s="47">
        <v>72.229393324728022</v>
      </c>
    </row>
    <row r="88" spans="1:13" x14ac:dyDescent="0.3">
      <c r="A88" s="45" t="s">
        <v>282</v>
      </c>
      <c r="B88" s="45" t="s">
        <v>202</v>
      </c>
      <c r="C88" s="45" t="s">
        <v>122</v>
      </c>
      <c r="D88" s="46">
        <v>688</v>
      </c>
      <c r="E88" s="47">
        <v>32.719084753058823</v>
      </c>
      <c r="F88" s="47">
        <v>57.713023405892429</v>
      </c>
      <c r="G88" s="47">
        <v>57.371620434761326</v>
      </c>
      <c r="H88" s="47">
        <v>56.701124032623341</v>
      </c>
      <c r="I88" s="47">
        <v>53.588881780308824</v>
      </c>
      <c r="J88" s="47">
        <v>40.398107501280201</v>
      </c>
      <c r="K88" s="47">
        <v>16.601299302077681</v>
      </c>
      <c r="L88" s="47">
        <v>9.776661920107923</v>
      </c>
      <c r="M88" s="47">
        <v>49.494335369832136</v>
      </c>
    </row>
    <row r="89" spans="1:13" x14ac:dyDescent="0.3">
      <c r="A89" s="45" t="s">
        <v>282</v>
      </c>
      <c r="B89" s="45" t="s">
        <v>202</v>
      </c>
      <c r="C89" s="45" t="s">
        <v>123</v>
      </c>
      <c r="D89" s="46">
        <v>705</v>
      </c>
      <c r="E89" s="47">
        <v>38.987688098495212</v>
      </c>
      <c r="F89" s="47">
        <v>61.380798274002167</v>
      </c>
      <c r="G89" s="47">
        <v>49.474535165723523</v>
      </c>
      <c r="H89" s="47">
        <v>58.960328317373467</v>
      </c>
      <c r="I89" s="47">
        <v>61.397670549084857</v>
      </c>
      <c r="J89" s="47">
        <v>38.200000000000003</v>
      </c>
      <c r="K89" s="47">
        <v>10.088781275221953</v>
      </c>
      <c r="L89" s="47">
        <v>27.848101265822784</v>
      </c>
      <c r="M89" s="47">
        <v>58.967741935483872</v>
      </c>
    </row>
    <row r="90" spans="1:13" x14ac:dyDescent="0.3">
      <c r="A90" s="45" t="s">
        <v>282</v>
      </c>
      <c r="B90" s="45" t="s">
        <v>202</v>
      </c>
      <c r="C90" s="45" t="s">
        <v>124</v>
      </c>
      <c r="D90" s="46">
        <v>724</v>
      </c>
      <c r="E90" s="47">
        <v>29.995336908370252</v>
      </c>
      <c r="F90" s="47">
        <v>54.910591471801929</v>
      </c>
      <c r="G90" s="47">
        <v>38.632182664213829</v>
      </c>
      <c r="H90" s="47">
        <v>65.4714399726371</v>
      </c>
      <c r="I90" s="47">
        <v>59.765502866076083</v>
      </c>
      <c r="J90" s="47">
        <v>22.954396683395156</v>
      </c>
      <c r="K90" s="47">
        <v>7.6779498562276141</v>
      </c>
      <c r="L90" s="47">
        <v>12.914058922301939</v>
      </c>
      <c r="M90" s="47">
        <v>62.903515064562413</v>
      </c>
    </row>
    <row r="91" spans="1:13" x14ac:dyDescent="0.3">
      <c r="A91" s="45" t="s">
        <v>282</v>
      </c>
      <c r="B91" s="45"/>
      <c r="C91" s="45" t="s">
        <v>262</v>
      </c>
      <c r="D91" s="45"/>
      <c r="E91" s="47">
        <f>MEDIAN(E49:E90)</f>
        <v>32.728057582253918</v>
      </c>
      <c r="F91" s="47">
        <f t="shared" ref="F91:M91" si="4">MEDIAN(F49:F90)</f>
        <v>55.056787874010837</v>
      </c>
      <c r="G91" s="47">
        <f t="shared" si="4"/>
        <v>49.892008639308862</v>
      </c>
      <c r="H91" s="47">
        <f t="shared" si="4"/>
        <v>70.60187758967497</v>
      </c>
      <c r="I91" s="47">
        <f t="shared" si="4"/>
        <v>63.670419244359046</v>
      </c>
      <c r="J91" s="47">
        <f t="shared" si="4"/>
        <v>26.532958450484223</v>
      </c>
      <c r="K91" s="47">
        <f t="shared" si="4"/>
        <v>9.8117619281549775</v>
      </c>
      <c r="L91" s="47">
        <f t="shared" si="4"/>
        <v>15.803814713896458</v>
      </c>
      <c r="M91" s="47">
        <f t="shared" si="4"/>
        <v>52.262359758352851</v>
      </c>
    </row>
    <row r="92" spans="1:13" x14ac:dyDescent="0.3">
      <c r="A92" s="45" t="s">
        <v>282</v>
      </c>
      <c r="B92" s="45"/>
      <c r="C92" s="45" t="s">
        <v>259</v>
      </c>
      <c r="D92" s="45"/>
      <c r="E92" s="47">
        <f>AVERAGE(E50:E91)</f>
        <v>32.894081824181484</v>
      </c>
      <c r="F92" s="47">
        <f t="shared" ref="F92:M92" si="5">AVERAGE(F50:F91)</f>
        <v>55.565620741554028</v>
      </c>
      <c r="G92" s="47">
        <f t="shared" si="5"/>
        <v>50.620740749661984</v>
      </c>
      <c r="H92" s="47">
        <f t="shared" si="5"/>
        <v>69.626834817284802</v>
      </c>
      <c r="I92" s="47">
        <f t="shared" si="5"/>
        <v>63.155128730524382</v>
      </c>
      <c r="J92" s="47">
        <f t="shared" si="5"/>
        <v>29.045418534377529</v>
      </c>
      <c r="K92" s="47">
        <f t="shared" si="5"/>
        <v>11.169211593181817</v>
      </c>
      <c r="L92" s="47">
        <f t="shared" si="5"/>
        <v>17.249114882973362</v>
      </c>
      <c r="M92" s="47">
        <f t="shared" si="5"/>
        <v>53.265903668790408</v>
      </c>
    </row>
    <row r="93" spans="1:13" x14ac:dyDescent="0.3">
      <c r="A93" s="45" t="s">
        <v>282</v>
      </c>
      <c r="B93" s="45"/>
      <c r="C93" s="45" t="s">
        <v>260</v>
      </c>
      <c r="D93" s="45"/>
      <c r="E93" s="47">
        <f>MIN(E49:E90)</f>
        <v>15.789473684210526</v>
      </c>
      <c r="F93" s="47">
        <f t="shared" ref="F93:M93" si="6">MIN(F49:F90)</f>
        <v>42.954436720794753</v>
      </c>
      <c r="G93" s="47">
        <f t="shared" si="6"/>
        <v>31.707317073170728</v>
      </c>
      <c r="H93" s="47">
        <f t="shared" si="6"/>
        <v>51.086956521739133</v>
      </c>
      <c r="I93" s="47">
        <f t="shared" si="6"/>
        <v>41.148775894538609</v>
      </c>
      <c r="J93" s="47">
        <f t="shared" si="6"/>
        <v>7.9470198675496695</v>
      </c>
      <c r="K93" s="47">
        <f t="shared" si="6"/>
        <v>4.0935672514619892</v>
      </c>
      <c r="L93" s="47">
        <f t="shared" si="6"/>
        <v>5.384615384615385</v>
      </c>
      <c r="M93" s="47">
        <f t="shared" si="6"/>
        <v>29.09090909090909</v>
      </c>
    </row>
    <row r="94" spans="1:13" x14ac:dyDescent="0.3">
      <c r="A94" s="45" t="s">
        <v>282</v>
      </c>
      <c r="B94" s="45"/>
      <c r="C94" s="45" t="s">
        <v>261</v>
      </c>
      <c r="D94" s="45"/>
      <c r="E94" s="47">
        <f>MAX(E49:E90)</f>
        <v>45.72490706319703</v>
      </c>
      <c r="F94" s="47">
        <f t="shared" ref="F94:M94" si="7">MAX(F49:F90)</f>
        <v>71.914008321775327</v>
      </c>
      <c r="G94" s="47">
        <f t="shared" si="7"/>
        <v>67.311788128530409</v>
      </c>
      <c r="H94" s="47">
        <f t="shared" si="7"/>
        <v>89.812590100913027</v>
      </c>
      <c r="I94" s="47">
        <f t="shared" si="7"/>
        <v>77.098321342925644</v>
      </c>
      <c r="J94" s="47">
        <f t="shared" si="7"/>
        <v>51.889081455805893</v>
      </c>
      <c r="K94" s="47">
        <f t="shared" si="7"/>
        <v>27.227310574521233</v>
      </c>
      <c r="L94" s="47">
        <f t="shared" si="7"/>
        <v>40.72681704260652</v>
      </c>
      <c r="M94" s="47">
        <f t="shared" si="7"/>
        <v>72.229393324728022</v>
      </c>
    </row>
    <row r="96" spans="1:13" x14ac:dyDescent="0.3">
      <c r="A96" s="43" t="s">
        <v>195</v>
      </c>
      <c r="B96" s="43"/>
      <c r="C96" s="43"/>
    </row>
    <row r="97" spans="1:3" x14ac:dyDescent="0.3">
      <c r="A97" s="11" t="s">
        <v>284</v>
      </c>
      <c r="B97" s="11"/>
      <c r="C97" s="11"/>
    </row>
    <row r="98" spans="1:3" x14ac:dyDescent="0.3">
      <c r="A98" s="11"/>
      <c r="B98" s="11"/>
      <c r="C98" s="11"/>
    </row>
    <row r="99" spans="1:3" x14ac:dyDescent="0.3">
      <c r="A99" s="3" t="s">
        <v>196</v>
      </c>
      <c r="B99" s="3"/>
      <c r="C99" s="3"/>
    </row>
    <row r="100" spans="1:3" x14ac:dyDescent="0.3">
      <c r="A100" s="1" t="s">
        <v>279</v>
      </c>
      <c r="B100" s="1"/>
      <c r="C100" s="1"/>
    </row>
    <row r="101" spans="1:3" x14ac:dyDescent="0.3">
      <c r="A101" s="149" t="s">
        <v>670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61"/>
  <sheetViews>
    <sheetView workbookViewId="0"/>
  </sheetViews>
  <sheetFormatPr defaultColWidth="9.109375" defaultRowHeight="14.4" x14ac:dyDescent="0.3"/>
  <cols>
    <col min="1" max="1" width="20.88671875" style="11" customWidth="1"/>
    <col min="2" max="2" width="26.88671875" style="11" customWidth="1"/>
    <col min="3" max="3" width="9.88671875" style="11" bestFit="1" customWidth="1"/>
    <col min="4" max="8" width="9.109375" style="11"/>
    <col min="9" max="9" width="30.33203125" style="11" bestFit="1" customWidth="1"/>
    <col min="10" max="10" width="31.44140625" style="11" bestFit="1" customWidth="1"/>
    <col min="11" max="11" width="9.88671875" style="11" bestFit="1" customWidth="1"/>
    <col min="12" max="12" width="10.5546875" style="11" customWidth="1"/>
    <col min="13" max="16384" width="9.109375" style="11"/>
  </cols>
  <sheetData>
    <row r="1" spans="1:16" ht="15" x14ac:dyDescent="0.25">
      <c r="A1" s="2" t="s">
        <v>286</v>
      </c>
    </row>
    <row r="2" spans="1:16" ht="15" x14ac:dyDescent="0.25">
      <c r="A2" s="41" t="s">
        <v>668</v>
      </c>
    </row>
    <row r="4" spans="1:16" ht="15" x14ac:dyDescent="0.25">
      <c r="A4" s="12" t="s">
        <v>287</v>
      </c>
      <c r="B4" s="50"/>
      <c r="C4" s="51"/>
      <c r="D4" s="51"/>
      <c r="E4" s="51"/>
      <c r="F4" s="51"/>
      <c r="G4" s="52"/>
      <c r="I4" s="12" t="s">
        <v>288</v>
      </c>
    </row>
    <row r="5" spans="1:16" ht="30" x14ac:dyDescent="0.25">
      <c r="A5" s="14" t="s">
        <v>201</v>
      </c>
      <c r="B5" s="53" t="s">
        <v>0</v>
      </c>
      <c r="C5" s="14" t="s">
        <v>243</v>
      </c>
      <c r="D5" s="53" t="s">
        <v>289</v>
      </c>
      <c r="E5" s="53" t="s">
        <v>290</v>
      </c>
      <c r="F5" s="53" t="s">
        <v>291</v>
      </c>
      <c r="G5" s="53" t="s">
        <v>292</v>
      </c>
      <c r="I5" s="14" t="s">
        <v>201</v>
      </c>
      <c r="J5" s="14" t="s">
        <v>0</v>
      </c>
      <c r="K5" s="14" t="s">
        <v>243</v>
      </c>
      <c r="L5" s="53" t="s">
        <v>289</v>
      </c>
      <c r="M5" s="53" t="s">
        <v>290</v>
      </c>
      <c r="N5" s="53" t="s">
        <v>291</v>
      </c>
      <c r="O5" s="53" t="s">
        <v>292</v>
      </c>
      <c r="P5" s="54"/>
    </row>
    <row r="6" spans="1:16" ht="15" x14ac:dyDescent="0.25">
      <c r="A6" s="55" t="s">
        <v>202</v>
      </c>
      <c r="B6" s="56" t="s">
        <v>33</v>
      </c>
      <c r="C6" s="57">
        <v>100</v>
      </c>
      <c r="D6" s="58" t="s">
        <v>293</v>
      </c>
      <c r="E6" s="58" t="s">
        <v>293</v>
      </c>
      <c r="F6" s="58">
        <v>2.3834966673641551</v>
      </c>
      <c r="G6" s="58">
        <v>1.4746069064189049</v>
      </c>
      <c r="I6" s="20" t="s">
        <v>186</v>
      </c>
      <c r="J6" s="20" t="s">
        <v>69</v>
      </c>
      <c r="K6" s="59">
        <v>882</v>
      </c>
      <c r="L6" s="148" t="s">
        <v>293</v>
      </c>
      <c r="M6" s="148" t="s">
        <v>293</v>
      </c>
      <c r="N6" s="20">
        <v>1.2</v>
      </c>
      <c r="O6" s="20">
        <v>1.8</v>
      </c>
    </row>
    <row r="7" spans="1:16" ht="15" x14ac:dyDescent="0.25">
      <c r="A7" s="55" t="s">
        <v>202</v>
      </c>
      <c r="B7" s="20" t="s">
        <v>39</v>
      </c>
      <c r="C7" s="57">
        <v>703</v>
      </c>
      <c r="D7" s="58">
        <v>3.8111736682546562</v>
      </c>
      <c r="E7" s="58">
        <v>1.1338635979015059</v>
      </c>
      <c r="F7" s="58">
        <v>5.1332675222112538</v>
      </c>
      <c r="G7" s="58">
        <v>2.7341343191620449</v>
      </c>
      <c r="I7" s="20" t="s">
        <v>202</v>
      </c>
      <c r="J7" s="20" t="s">
        <v>120</v>
      </c>
      <c r="K7" s="59">
        <v>499</v>
      </c>
      <c r="L7" s="148" t="s">
        <v>293</v>
      </c>
      <c r="M7" s="148" t="s">
        <v>293</v>
      </c>
      <c r="N7" s="20">
        <v>4.2</v>
      </c>
      <c r="O7" s="20">
        <v>4.0999999999999996</v>
      </c>
    </row>
    <row r="8" spans="1:16" ht="15" x14ac:dyDescent="0.25">
      <c r="A8" s="55" t="s">
        <v>202</v>
      </c>
      <c r="B8" s="56" t="s">
        <v>37</v>
      </c>
      <c r="C8" s="57">
        <v>642</v>
      </c>
      <c r="D8" s="58" t="s">
        <v>293</v>
      </c>
      <c r="E8" s="58" t="s">
        <v>293</v>
      </c>
      <c r="F8" s="58">
        <v>5.1721395512490078</v>
      </c>
      <c r="G8" s="58">
        <v>2.7418212783764981</v>
      </c>
      <c r="I8" s="20" t="s">
        <v>192</v>
      </c>
      <c r="J8" s="20" t="s">
        <v>48</v>
      </c>
      <c r="K8" s="59">
        <v>222</v>
      </c>
      <c r="L8" s="20">
        <v>16.2</v>
      </c>
      <c r="M8" s="20">
        <v>9.4</v>
      </c>
      <c r="N8" s="20">
        <v>7.2</v>
      </c>
      <c r="O8" s="20">
        <v>3.4</v>
      </c>
    </row>
    <row r="9" spans="1:16" ht="15" x14ac:dyDescent="0.25">
      <c r="A9" s="55" t="s">
        <v>202</v>
      </c>
      <c r="B9" s="56" t="s">
        <v>38</v>
      </c>
      <c r="C9" s="57">
        <v>643</v>
      </c>
      <c r="D9" s="58">
        <v>7.245936431993008</v>
      </c>
      <c r="E9" s="58">
        <v>2.1570804348490649</v>
      </c>
      <c r="F9" s="58">
        <v>5.408952602255364</v>
      </c>
      <c r="G9" s="58">
        <v>2.8609133423667572</v>
      </c>
      <c r="I9" s="20" t="s">
        <v>188</v>
      </c>
      <c r="J9" s="20" t="s">
        <v>108</v>
      </c>
      <c r="K9" s="59">
        <v>64</v>
      </c>
      <c r="L9" s="148" t="s">
        <v>293</v>
      </c>
      <c r="M9" s="148" t="s">
        <v>293</v>
      </c>
      <c r="N9" s="20">
        <v>13.3</v>
      </c>
      <c r="O9" s="20">
        <v>1.4</v>
      </c>
    </row>
    <row r="10" spans="1:16" ht="30" x14ac:dyDescent="0.25">
      <c r="A10" s="55" t="s">
        <v>202</v>
      </c>
      <c r="B10" s="56" t="s">
        <v>218</v>
      </c>
      <c r="C10" s="57">
        <v>807</v>
      </c>
      <c r="D10" s="58" t="s">
        <v>293</v>
      </c>
      <c r="E10" s="58" t="s">
        <v>293</v>
      </c>
      <c r="F10" s="58">
        <v>6.0150075208313663</v>
      </c>
      <c r="G10" s="58">
        <v>4.5724933952610298</v>
      </c>
      <c r="I10" s="20" t="s">
        <v>191</v>
      </c>
      <c r="J10" s="20" t="s">
        <v>178</v>
      </c>
      <c r="K10" s="59">
        <v>760</v>
      </c>
      <c r="L10" s="148" t="s">
        <v>293</v>
      </c>
      <c r="M10" s="148" t="s">
        <v>293</v>
      </c>
      <c r="N10" s="20">
        <v>13.3</v>
      </c>
      <c r="O10" s="20">
        <v>6.6</v>
      </c>
    </row>
    <row r="11" spans="1:16" ht="15" x14ac:dyDescent="0.25">
      <c r="A11" s="55" t="s">
        <v>202</v>
      </c>
      <c r="B11" s="20" t="s">
        <v>35</v>
      </c>
      <c r="C11" s="57">
        <v>348</v>
      </c>
      <c r="D11" s="58">
        <v>4.3395531549226618</v>
      </c>
      <c r="E11" s="58">
        <v>1.644143045323706</v>
      </c>
      <c r="F11" s="58">
        <v>6.5700142466803246</v>
      </c>
      <c r="G11" s="58">
        <v>3.101113581040166</v>
      </c>
      <c r="I11" s="20" t="s">
        <v>183</v>
      </c>
      <c r="J11" s="20" t="s">
        <v>207</v>
      </c>
      <c r="K11" s="59">
        <v>344</v>
      </c>
      <c r="L11" s="148" t="s">
        <v>293</v>
      </c>
      <c r="M11" s="148" t="s">
        <v>293</v>
      </c>
      <c r="N11" s="20">
        <v>15.8</v>
      </c>
      <c r="O11" s="20">
        <v>11.7</v>
      </c>
    </row>
    <row r="12" spans="1:16" ht="15" x14ac:dyDescent="0.25">
      <c r="A12" s="55" t="s">
        <v>202</v>
      </c>
      <c r="B12" s="20" t="s">
        <v>34</v>
      </c>
      <c r="C12" s="57">
        <v>203</v>
      </c>
      <c r="D12" s="58">
        <v>5.5927863676874603</v>
      </c>
      <c r="E12" s="58">
        <v>1.8123341831304529</v>
      </c>
      <c r="F12" s="58">
        <v>6.9993393275348872</v>
      </c>
      <c r="G12" s="58">
        <v>2.3124141644185059</v>
      </c>
      <c r="I12" s="20" t="s">
        <v>192</v>
      </c>
      <c r="J12" s="20" t="s">
        <v>12</v>
      </c>
      <c r="K12" s="59">
        <v>214</v>
      </c>
      <c r="L12" s="148" t="s">
        <v>293</v>
      </c>
      <c r="M12" s="148" t="s">
        <v>293</v>
      </c>
      <c r="N12" s="20">
        <v>16.399999999999999</v>
      </c>
      <c r="O12" s="20">
        <v>11.8</v>
      </c>
    </row>
    <row r="13" spans="1:16" ht="15" x14ac:dyDescent="0.25">
      <c r="A13" s="55" t="s">
        <v>202</v>
      </c>
      <c r="B13" s="56" t="s">
        <v>116</v>
      </c>
      <c r="C13" s="57">
        <v>191</v>
      </c>
      <c r="D13" s="58" t="s">
        <v>293</v>
      </c>
      <c r="E13" s="58" t="s">
        <v>293</v>
      </c>
      <c r="F13" s="58">
        <v>7.7719365925583528</v>
      </c>
      <c r="G13" s="58">
        <v>4.852479355730285</v>
      </c>
      <c r="I13" s="20" t="s">
        <v>202</v>
      </c>
      <c r="J13" s="20" t="s">
        <v>115</v>
      </c>
      <c r="K13" s="59">
        <v>70</v>
      </c>
      <c r="L13" s="148" t="s">
        <v>293</v>
      </c>
      <c r="M13" s="148" t="s">
        <v>293</v>
      </c>
      <c r="N13" s="20">
        <v>17.3</v>
      </c>
      <c r="O13" s="20">
        <v>14.8</v>
      </c>
    </row>
    <row r="14" spans="1:16" ht="15" x14ac:dyDescent="0.25">
      <c r="A14" s="55" t="s">
        <v>202</v>
      </c>
      <c r="B14" s="56" t="s">
        <v>123</v>
      </c>
      <c r="C14" s="57">
        <v>705</v>
      </c>
      <c r="D14" s="58" t="s">
        <v>293</v>
      </c>
      <c r="E14" s="58" t="s">
        <v>293</v>
      </c>
      <c r="F14" s="58">
        <v>10.278419824168751</v>
      </c>
      <c r="G14" s="58">
        <v>5.9295304747548148</v>
      </c>
      <c r="I14" s="20" t="s">
        <v>192</v>
      </c>
      <c r="J14" s="20" t="s">
        <v>213</v>
      </c>
      <c r="K14" s="59">
        <v>862</v>
      </c>
      <c r="L14" s="20">
        <v>12</v>
      </c>
      <c r="M14" s="20">
        <v>3</v>
      </c>
      <c r="N14" s="20">
        <v>17.899999999999999</v>
      </c>
      <c r="O14" s="20">
        <v>7.3</v>
      </c>
    </row>
    <row r="15" spans="1:16" ht="15" x14ac:dyDescent="0.25">
      <c r="A15" s="55" t="s">
        <v>202</v>
      </c>
      <c r="B15" s="56" t="s">
        <v>87</v>
      </c>
      <c r="C15" s="57">
        <v>428</v>
      </c>
      <c r="D15" s="58" t="s">
        <v>293</v>
      </c>
      <c r="E15" s="58" t="s">
        <v>293</v>
      </c>
      <c r="F15" s="58">
        <v>10.71415009229518</v>
      </c>
      <c r="G15" s="58">
        <v>5.8618812890145131</v>
      </c>
      <c r="I15" s="20" t="s">
        <v>192</v>
      </c>
      <c r="J15" s="20" t="s">
        <v>47</v>
      </c>
      <c r="K15" s="59">
        <v>218</v>
      </c>
      <c r="L15" s="148" t="s">
        <v>293</v>
      </c>
      <c r="M15" s="148" t="s">
        <v>293</v>
      </c>
      <c r="N15" s="20">
        <v>22.9</v>
      </c>
      <c r="O15" s="20">
        <v>11.5</v>
      </c>
    </row>
    <row r="16" spans="1:16" ht="15" x14ac:dyDescent="0.25">
      <c r="A16" s="55" t="s">
        <v>202</v>
      </c>
      <c r="B16" s="56" t="s">
        <v>88</v>
      </c>
      <c r="C16" s="57">
        <v>440</v>
      </c>
      <c r="D16" s="58" t="s">
        <v>293</v>
      </c>
      <c r="E16" s="58" t="s">
        <v>293</v>
      </c>
      <c r="F16" s="58">
        <v>11.49699806126042</v>
      </c>
      <c r="G16" s="58">
        <v>6.3844857779015136</v>
      </c>
      <c r="I16" s="20" t="s">
        <v>192</v>
      </c>
      <c r="J16" s="20" t="s">
        <v>16</v>
      </c>
      <c r="K16" s="59">
        <v>474</v>
      </c>
      <c r="L16" s="148" t="s">
        <v>293</v>
      </c>
      <c r="M16" s="148" t="s">
        <v>293</v>
      </c>
      <c r="N16" s="20">
        <v>23.4</v>
      </c>
      <c r="O16" s="20">
        <v>9.9</v>
      </c>
    </row>
    <row r="17" spans="1:15" ht="15" x14ac:dyDescent="0.25">
      <c r="A17" s="55" t="s">
        <v>202</v>
      </c>
      <c r="B17" s="56" t="s">
        <v>79</v>
      </c>
      <c r="C17" s="57">
        <v>233</v>
      </c>
      <c r="D17" s="58" t="s">
        <v>293</v>
      </c>
      <c r="E17" s="58" t="s">
        <v>293</v>
      </c>
      <c r="F17" s="58">
        <v>11.5640834220182</v>
      </c>
      <c r="G17" s="58">
        <v>4.5440159153592274</v>
      </c>
      <c r="I17" s="20" t="s">
        <v>192</v>
      </c>
      <c r="J17" s="20" t="s">
        <v>55</v>
      </c>
      <c r="K17" s="59">
        <v>591</v>
      </c>
      <c r="L17" s="20">
        <v>16.8</v>
      </c>
      <c r="M17" s="20">
        <v>10.199999999999999</v>
      </c>
      <c r="N17" s="20">
        <v>23.5</v>
      </c>
      <c r="O17" s="20">
        <v>16.3</v>
      </c>
    </row>
    <row r="18" spans="1:15" ht="15" x14ac:dyDescent="0.25">
      <c r="A18" s="55" t="s">
        <v>190</v>
      </c>
      <c r="B18" s="56" t="s">
        <v>163</v>
      </c>
      <c r="C18" s="57">
        <v>710</v>
      </c>
      <c r="D18" s="58" t="s">
        <v>293</v>
      </c>
      <c r="E18" s="58" t="s">
        <v>293</v>
      </c>
      <c r="F18" s="58">
        <v>11.702491077079319</v>
      </c>
      <c r="G18" s="58">
        <v>4.7552209824430296</v>
      </c>
      <c r="I18" s="20" t="s">
        <v>192</v>
      </c>
      <c r="J18" s="20" t="s">
        <v>13</v>
      </c>
      <c r="K18" s="59">
        <v>312</v>
      </c>
      <c r="L18" s="148" t="s">
        <v>293</v>
      </c>
      <c r="M18" s="148" t="s">
        <v>293</v>
      </c>
      <c r="N18" s="20">
        <v>25.6</v>
      </c>
      <c r="O18" s="20">
        <v>16</v>
      </c>
    </row>
    <row r="19" spans="1:15" ht="15" x14ac:dyDescent="0.25">
      <c r="A19" s="55" t="s">
        <v>202</v>
      </c>
      <c r="B19" s="56" t="s">
        <v>77</v>
      </c>
      <c r="C19" s="57">
        <v>196</v>
      </c>
      <c r="D19" s="58" t="s">
        <v>293</v>
      </c>
      <c r="E19" s="58" t="s">
        <v>293</v>
      </c>
      <c r="F19" s="58">
        <v>11.791731101237961</v>
      </c>
      <c r="G19" s="58">
        <v>6.3320776775306724</v>
      </c>
      <c r="I19" s="20" t="s">
        <v>202</v>
      </c>
      <c r="J19" s="20" t="s">
        <v>283</v>
      </c>
      <c r="K19" s="59">
        <v>498</v>
      </c>
      <c r="L19" s="148" t="s">
        <v>293</v>
      </c>
      <c r="M19" s="148" t="s">
        <v>293</v>
      </c>
      <c r="N19" s="20">
        <v>26.2</v>
      </c>
      <c r="O19" s="20">
        <v>18.5</v>
      </c>
    </row>
    <row r="20" spans="1:15" ht="15" x14ac:dyDescent="0.25">
      <c r="A20" s="55" t="s">
        <v>202</v>
      </c>
      <c r="B20" s="20" t="s">
        <v>36</v>
      </c>
      <c r="C20" s="57">
        <v>616</v>
      </c>
      <c r="D20" s="58">
        <v>16.563944530046228</v>
      </c>
      <c r="E20" s="58">
        <v>8.2351023274478319</v>
      </c>
      <c r="F20" s="58">
        <v>12.231397812270311</v>
      </c>
      <c r="G20" s="58">
        <v>4.69331607056158</v>
      </c>
      <c r="I20" s="20" t="s">
        <v>192</v>
      </c>
      <c r="J20" s="20" t="s">
        <v>57</v>
      </c>
      <c r="K20" s="59">
        <v>604</v>
      </c>
      <c r="L20" s="148" t="s">
        <v>293</v>
      </c>
      <c r="M20" s="148" t="s">
        <v>293</v>
      </c>
      <c r="N20" s="20">
        <v>26.7</v>
      </c>
      <c r="O20" s="20">
        <v>13</v>
      </c>
    </row>
    <row r="21" spans="1:15" ht="15" x14ac:dyDescent="0.25">
      <c r="A21" s="55" t="s">
        <v>202</v>
      </c>
      <c r="B21" s="20" t="s">
        <v>121</v>
      </c>
      <c r="C21" s="57">
        <v>620</v>
      </c>
      <c r="D21" s="58">
        <v>14.539908231861119</v>
      </c>
      <c r="E21" s="58">
        <v>3.8400934536001192</v>
      </c>
      <c r="F21" s="58">
        <v>14.81385397993416</v>
      </c>
      <c r="G21" s="58">
        <v>9.8211031594187936</v>
      </c>
      <c r="I21" s="20" t="s">
        <v>192</v>
      </c>
      <c r="J21" s="20" t="s">
        <v>46</v>
      </c>
      <c r="K21" s="59">
        <v>188</v>
      </c>
      <c r="L21" s="20">
        <v>22.4</v>
      </c>
      <c r="M21" s="20">
        <v>8.1</v>
      </c>
      <c r="N21" s="20">
        <v>27.2</v>
      </c>
      <c r="O21" s="20">
        <v>13.6</v>
      </c>
    </row>
    <row r="22" spans="1:15" ht="15" x14ac:dyDescent="0.25">
      <c r="A22" s="55" t="s">
        <v>183</v>
      </c>
      <c r="B22" s="56" t="s">
        <v>209</v>
      </c>
      <c r="C22" s="57">
        <v>410</v>
      </c>
      <c r="D22" s="58">
        <v>6.598813918349876</v>
      </c>
      <c r="E22" s="58">
        <v>2.7985221417846109</v>
      </c>
      <c r="F22" s="58">
        <v>15.03706283269489</v>
      </c>
      <c r="G22" s="58">
        <v>6.7894462962181619</v>
      </c>
      <c r="I22" s="20" t="s">
        <v>192</v>
      </c>
      <c r="J22" s="20" t="s">
        <v>59</v>
      </c>
      <c r="K22" s="59">
        <v>858</v>
      </c>
      <c r="L22" s="20">
        <v>39.4</v>
      </c>
      <c r="M22" s="20">
        <v>15.1</v>
      </c>
      <c r="N22" s="20">
        <v>27.8</v>
      </c>
      <c r="O22" s="20">
        <v>12.8</v>
      </c>
    </row>
    <row r="23" spans="1:15" ht="15" x14ac:dyDescent="0.25">
      <c r="A23" s="55" t="s">
        <v>202</v>
      </c>
      <c r="B23" s="20" t="s">
        <v>117</v>
      </c>
      <c r="C23" s="57">
        <v>300</v>
      </c>
      <c r="D23" s="58">
        <v>13.29687191873438</v>
      </c>
      <c r="E23" s="58">
        <v>4.7038146834774128</v>
      </c>
      <c r="F23" s="58">
        <v>15.05867932374391</v>
      </c>
      <c r="G23" s="58">
        <v>6.0194289542310599</v>
      </c>
      <c r="I23" s="20" t="s">
        <v>192</v>
      </c>
      <c r="J23" s="20" t="s">
        <v>49</v>
      </c>
      <c r="K23" s="59">
        <v>254</v>
      </c>
      <c r="L23" s="148" t="s">
        <v>293</v>
      </c>
      <c r="M23" s="148" t="s">
        <v>293</v>
      </c>
      <c r="N23" s="20">
        <v>28.4</v>
      </c>
      <c r="O23" s="20">
        <v>12.4</v>
      </c>
    </row>
    <row r="24" spans="1:15" ht="15" x14ac:dyDescent="0.25">
      <c r="A24" s="55" t="s">
        <v>202</v>
      </c>
      <c r="B24" s="20" t="s">
        <v>80</v>
      </c>
      <c r="C24" s="57">
        <v>246</v>
      </c>
      <c r="D24" s="58">
        <v>11.6632860040568</v>
      </c>
      <c r="E24" s="58">
        <v>5.9322033898305087</v>
      </c>
      <c r="F24" s="58">
        <v>16.483333333333331</v>
      </c>
      <c r="G24" s="58">
        <v>9.6692913385826778</v>
      </c>
      <c r="I24" s="20" t="s">
        <v>192</v>
      </c>
      <c r="J24" s="20" t="s">
        <v>56</v>
      </c>
      <c r="K24" s="59">
        <v>600</v>
      </c>
      <c r="L24" s="20">
        <v>26.6</v>
      </c>
      <c r="M24" s="20">
        <v>10.9</v>
      </c>
      <c r="N24" s="20">
        <v>29.2</v>
      </c>
      <c r="O24" s="20">
        <v>12.4</v>
      </c>
    </row>
    <row r="25" spans="1:15" ht="15" x14ac:dyDescent="0.25">
      <c r="A25" s="55" t="s">
        <v>202</v>
      </c>
      <c r="B25" s="56" t="s">
        <v>216</v>
      </c>
      <c r="C25" s="57">
        <v>840</v>
      </c>
      <c r="D25" s="58">
        <v>20.22789843988987</v>
      </c>
      <c r="E25" s="58">
        <v>8.3460577456968341</v>
      </c>
      <c r="F25" s="58">
        <v>18.281816611984109</v>
      </c>
      <c r="G25" s="58">
        <v>8.7334039260405643</v>
      </c>
      <c r="I25" s="20" t="s">
        <v>182</v>
      </c>
      <c r="J25" s="20" t="s">
        <v>22</v>
      </c>
      <c r="K25" s="59">
        <v>51</v>
      </c>
      <c r="L25" s="148" t="s">
        <v>293</v>
      </c>
      <c r="M25" s="148" t="s">
        <v>293</v>
      </c>
      <c r="N25" s="20">
        <v>30.1</v>
      </c>
      <c r="O25" s="20">
        <v>19</v>
      </c>
    </row>
    <row r="26" spans="1:15" ht="15" x14ac:dyDescent="0.25">
      <c r="A26" s="55" t="s">
        <v>202</v>
      </c>
      <c r="B26" s="20" t="s">
        <v>93</v>
      </c>
      <c r="C26" s="57">
        <v>752</v>
      </c>
      <c r="D26" s="58">
        <v>24.050304006651771</v>
      </c>
      <c r="E26" s="58">
        <v>6.7838585927256823</v>
      </c>
      <c r="F26" s="58">
        <v>18.606882754188</v>
      </c>
      <c r="G26" s="58">
        <v>10.320603043943921</v>
      </c>
      <c r="I26" s="20" t="s">
        <v>192</v>
      </c>
      <c r="J26" s="20" t="s">
        <v>212</v>
      </c>
      <c r="K26" s="59">
        <v>68</v>
      </c>
      <c r="L26" s="20">
        <v>27.5</v>
      </c>
      <c r="M26" s="20">
        <v>17</v>
      </c>
      <c r="N26" s="20">
        <v>30.7</v>
      </c>
      <c r="O26" s="20">
        <v>17.3</v>
      </c>
    </row>
    <row r="27" spans="1:15" ht="15" x14ac:dyDescent="0.25">
      <c r="A27" s="55" t="s">
        <v>202</v>
      </c>
      <c r="B27" s="56" t="s">
        <v>119</v>
      </c>
      <c r="C27" s="57">
        <v>470</v>
      </c>
      <c r="D27" s="58" t="s">
        <v>293</v>
      </c>
      <c r="E27" s="58" t="s">
        <v>293</v>
      </c>
      <c r="F27" s="58">
        <v>21.178566730840519</v>
      </c>
      <c r="G27" s="58">
        <v>5.82275178291877</v>
      </c>
      <c r="I27" s="20" t="s">
        <v>192</v>
      </c>
      <c r="J27" s="20" t="s">
        <v>45</v>
      </c>
      <c r="K27" s="59">
        <v>170</v>
      </c>
      <c r="L27" s="148" t="s">
        <v>293</v>
      </c>
      <c r="M27" s="148" t="s">
        <v>293</v>
      </c>
      <c r="N27" s="20">
        <v>31</v>
      </c>
      <c r="O27" s="20">
        <v>14.1</v>
      </c>
    </row>
    <row r="28" spans="1:15" x14ac:dyDescent="0.3">
      <c r="A28" s="55" t="s">
        <v>202</v>
      </c>
      <c r="B28" s="56" t="s">
        <v>85</v>
      </c>
      <c r="C28" s="57">
        <v>376</v>
      </c>
      <c r="D28" s="58">
        <v>25.361680400370179</v>
      </c>
      <c r="E28" s="58">
        <v>6.3006118947511887</v>
      </c>
      <c r="F28" s="58">
        <v>22.049930235439842</v>
      </c>
      <c r="G28" s="58">
        <v>8.8263940329430799</v>
      </c>
      <c r="I28" s="20" t="s">
        <v>294</v>
      </c>
      <c r="J28" s="20" t="s">
        <v>157</v>
      </c>
      <c r="K28" s="59">
        <v>638</v>
      </c>
      <c r="L28" s="148" t="s">
        <v>293</v>
      </c>
      <c r="M28" s="148" t="s">
        <v>293</v>
      </c>
      <c r="N28" s="20">
        <v>34.700000000000003</v>
      </c>
      <c r="O28" s="20">
        <v>16.600000000000001</v>
      </c>
    </row>
    <row r="29" spans="1:15" ht="15" x14ac:dyDescent="0.25">
      <c r="A29" s="55" t="s">
        <v>202</v>
      </c>
      <c r="B29" s="20" t="s">
        <v>81</v>
      </c>
      <c r="C29" s="57">
        <v>250</v>
      </c>
      <c r="D29" s="58">
        <v>24.837851702465908</v>
      </c>
      <c r="E29" s="58">
        <v>5.6158043504290953</v>
      </c>
      <c r="F29" s="58">
        <v>22.355832097197158</v>
      </c>
      <c r="G29" s="58">
        <v>5.9262385328414222</v>
      </c>
      <c r="I29" s="20" t="s">
        <v>192</v>
      </c>
      <c r="J29" s="20" t="s">
        <v>41</v>
      </c>
      <c r="K29" s="59">
        <v>32</v>
      </c>
      <c r="L29" s="148" t="s">
        <v>293</v>
      </c>
      <c r="M29" s="148" t="s">
        <v>293</v>
      </c>
      <c r="N29" s="20">
        <v>38</v>
      </c>
      <c r="O29" s="20">
        <v>16.100000000000001</v>
      </c>
    </row>
    <row r="30" spans="1:15" ht="15" x14ac:dyDescent="0.25">
      <c r="A30" s="55" t="s">
        <v>202</v>
      </c>
      <c r="B30" s="20" t="s">
        <v>124</v>
      </c>
      <c r="C30" s="57">
        <v>724</v>
      </c>
      <c r="D30" s="58">
        <v>15.77527595264139</v>
      </c>
      <c r="E30" s="58">
        <v>2.4183400996057478</v>
      </c>
      <c r="F30" s="58">
        <v>22.940298857772671</v>
      </c>
      <c r="G30" s="58">
        <v>6.0913079774858154</v>
      </c>
      <c r="I30" s="20" t="s">
        <v>192</v>
      </c>
      <c r="J30" s="20" t="s">
        <v>54</v>
      </c>
      <c r="K30" s="59">
        <v>558</v>
      </c>
      <c r="L30" s="148" t="s">
        <v>293</v>
      </c>
      <c r="M30" s="148" t="s">
        <v>293</v>
      </c>
      <c r="N30" s="20">
        <v>43</v>
      </c>
      <c r="O30" s="20">
        <v>21</v>
      </c>
    </row>
    <row r="31" spans="1:15" ht="15" x14ac:dyDescent="0.25">
      <c r="A31" s="55" t="s">
        <v>202</v>
      </c>
      <c r="B31" s="20" t="s">
        <v>83</v>
      </c>
      <c r="C31" s="57">
        <v>352</v>
      </c>
      <c r="D31" s="58">
        <v>37.850050627937549</v>
      </c>
      <c r="E31" s="58">
        <v>9.0539986510256156</v>
      </c>
      <c r="F31" s="58">
        <v>23.745505057375919</v>
      </c>
      <c r="G31" s="58">
        <v>11.377352871448281</v>
      </c>
    </row>
    <row r="32" spans="1:15" ht="15" x14ac:dyDescent="0.25">
      <c r="A32" s="55" t="s">
        <v>191</v>
      </c>
      <c r="B32" s="20" t="s">
        <v>179</v>
      </c>
      <c r="C32" s="57">
        <v>792</v>
      </c>
      <c r="D32" s="58">
        <v>13.016112789526691</v>
      </c>
      <c r="E32" s="58">
        <v>3.7087677320116219</v>
      </c>
      <c r="F32" s="58">
        <v>24.168150075311519</v>
      </c>
      <c r="G32" s="58">
        <v>6.7085355409648884</v>
      </c>
    </row>
    <row r="33" spans="1:7" ht="15" x14ac:dyDescent="0.25">
      <c r="A33" s="55" t="s">
        <v>192</v>
      </c>
      <c r="B33" s="56" t="s">
        <v>43</v>
      </c>
      <c r="C33" s="57">
        <v>76</v>
      </c>
      <c r="D33" s="58" t="s">
        <v>293</v>
      </c>
      <c r="E33" s="58" t="s">
        <v>293</v>
      </c>
      <c r="F33" s="58">
        <v>24.602092220445481</v>
      </c>
      <c r="G33" s="58">
        <v>9.6582447354262477</v>
      </c>
    </row>
    <row r="34" spans="1:7" ht="15" x14ac:dyDescent="0.25">
      <c r="A34" s="55" t="s">
        <v>192</v>
      </c>
      <c r="B34" s="20" t="s">
        <v>44</v>
      </c>
      <c r="C34" s="57">
        <v>152</v>
      </c>
      <c r="D34" s="58">
        <v>9.3690501834057649</v>
      </c>
      <c r="E34" s="58">
        <v>2.6625095258802598</v>
      </c>
      <c r="F34" s="58">
        <v>24.622588990405081</v>
      </c>
      <c r="G34" s="58">
        <v>11.335403726708069</v>
      </c>
    </row>
    <row r="35" spans="1:7" ht="15" x14ac:dyDescent="0.25">
      <c r="A35" s="55" t="s">
        <v>202</v>
      </c>
      <c r="B35" s="20" t="s">
        <v>78</v>
      </c>
      <c r="C35" s="57">
        <v>208</v>
      </c>
      <c r="D35" s="58">
        <v>25.763247356329149</v>
      </c>
      <c r="E35" s="58">
        <v>9.736335915223993</v>
      </c>
      <c r="F35" s="58">
        <v>24.851069344344559</v>
      </c>
      <c r="G35" s="58">
        <v>14.43807050705365</v>
      </c>
    </row>
    <row r="36" spans="1:7" ht="15" x14ac:dyDescent="0.25">
      <c r="A36" s="55" t="s">
        <v>202</v>
      </c>
      <c r="B36" s="20" t="s">
        <v>76</v>
      </c>
      <c r="C36" s="57">
        <v>124</v>
      </c>
      <c r="D36" s="58">
        <v>28.4948556256223</v>
      </c>
      <c r="E36" s="58">
        <v>10.75031699652682</v>
      </c>
      <c r="F36" s="58">
        <v>26.56186100218914</v>
      </c>
      <c r="G36" s="58">
        <v>11.83048595912412</v>
      </c>
    </row>
    <row r="37" spans="1:7" x14ac:dyDescent="0.3">
      <c r="A37" s="55" t="s">
        <v>202</v>
      </c>
      <c r="B37" s="20" t="s">
        <v>89</v>
      </c>
      <c r="C37" s="57">
        <v>442</v>
      </c>
      <c r="D37" s="58">
        <v>28.411969310441709</v>
      </c>
      <c r="E37" s="58">
        <v>1.9276139482075201</v>
      </c>
      <c r="F37" s="58">
        <v>28.088474075955101</v>
      </c>
      <c r="G37" s="58">
        <v>5.4121062516386882</v>
      </c>
    </row>
    <row r="38" spans="1:7" x14ac:dyDescent="0.3">
      <c r="A38" s="55" t="s">
        <v>192</v>
      </c>
      <c r="B38" s="20" t="s">
        <v>53</v>
      </c>
      <c r="C38" s="57">
        <v>484</v>
      </c>
      <c r="D38" s="6">
        <v>31.13894873306954</v>
      </c>
      <c r="E38" s="6">
        <v>9.5485540146546111</v>
      </c>
      <c r="F38" s="58">
        <v>28.778631552669459</v>
      </c>
      <c r="G38" s="58">
        <v>13.673467533812129</v>
      </c>
    </row>
    <row r="39" spans="1:7" x14ac:dyDescent="0.3">
      <c r="A39" s="55" t="s">
        <v>202</v>
      </c>
      <c r="B39" s="20" t="s">
        <v>92</v>
      </c>
      <c r="C39" s="57">
        <v>578</v>
      </c>
      <c r="D39" s="58">
        <v>37.513171759747102</v>
      </c>
      <c r="E39" s="58">
        <v>7.6301615798922802</v>
      </c>
      <c r="F39" s="58">
        <v>29.093276001499049</v>
      </c>
      <c r="G39" s="58">
        <v>11.52277229619272</v>
      </c>
    </row>
    <row r="40" spans="1:7" x14ac:dyDescent="0.3">
      <c r="A40" s="55" t="s">
        <v>202</v>
      </c>
      <c r="B40" s="20" t="s">
        <v>75</v>
      </c>
      <c r="C40" s="57">
        <v>56</v>
      </c>
      <c r="D40" s="58">
        <v>29.856044827888969</v>
      </c>
      <c r="E40" s="58">
        <v>4.338771908472884</v>
      </c>
      <c r="F40" s="58">
        <v>32.074677480867322</v>
      </c>
      <c r="G40" s="58">
        <v>7.0508172924133046</v>
      </c>
    </row>
    <row r="41" spans="1:7" x14ac:dyDescent="0.3">
      <c r="A41" s="55" t="s">
        <v>202</v>
      </c>
      <c r="B41" s="20" t="s">
        <v>118</v>
      </c>
      <c r="C41" s="57">
        <v>380</v>
      </c>
      <c r="D41" s="58">
        <v>21.058978536678929</v>
      </c>
      <c r="E41" s="58">
        <v>4.765290570780695</v>
      </c>
      <c r="F41" s="58">
        <v>32.273411655477332</v>
      </c>
      <c r="G41" s="58">
        <v>7.5315093376033806</v>
      </c>
    </row>
    <row r="42" spans="1:7" x14ac:dyDescent="0.3">
      <c r="A42" s="55" t="s">
        <v>202</v>
      </c>
      <c r="B42" s="20" t="s">
        <v>74</v>
      </c>
      <c r="C42" s="57">
        <v>40</v>
      </c>
      <c r="D42" s="58">
        <v>21.622413722183381</v>
      </c>
      <c r="E42" s="58">
        <v>3.080462714267485</v>
      </c>
      <c r="F42" s="58">
        <v>33.296193247932472</v>
      </c>
      <c r="G42" s="58">
        <v>6.9356935663415458</v>
      </c>
    </row>
    <row r="43" spans="1:7" x14ac:dyDescent="0.3">
      <c r="A43" s="55" t="s">
        <v>202</v>
      </c>
      <c r="B43" s="20" t="s">
        <v>86</v>
      </c>
      <c r="C43" s="57">
        <v>392</v>
      </c>
      <c r="D43" s="58" t="s">
        <v>293</v>
      </c>
      <c r="E43" s="58" t="s">
        <v>293</v>
      </c>
      <c r="F43" s="58">
        <v>34.5404984423676</v>
      </c>
      <c r="G43" s="58">
        <v>10.32239819004525</v>
      </c>
    </row>
    <row r="44" spans="1:7" x14ac:dyDescent="0.3">
      <c r="A44" s="55" t="s">
        <v>202</v>
      </c>
      <c r="B44" s="20" t="s">
        <v>91</v>
      </c>
      <c r="C44" s="57">
        <v>554</v>
      </c>
      <c r="D44" s="58">
        <v>35.358592692828147</v>
      </c>
      <c r="E44" s="58">
        <v>9.4810058855002701</v>
      </c>
      <c r="F44" s="58">
        <v>34.924598022570663</v>
      </c>
      <c r="G44" s="58">
        <v>10.99490244331165</v>
      </c>
    </row>
    <row r="45" spans="1:7" x14ac:dyDescent="0.3">
      <c r="A45" s="55" t="s">
        <v>202</v>
      </c>
      <c r="B45" s="20" t="s">
        <v>84</v>
      </c>
      <c r="C45" s="57">
        <v>372</v>
      </c>
      <c r="D45" s="58">
        <v>27.024812462056069</v>
      </c>
      <c r="E45" s="58">
        <v>6.7033530259973464</v>
      </c>
      <c r="F45" s="58">
        <v>37.48616381342238</v>
      </c>
      <c r="G45" s="58">
        <v>13.082669513686721</v>
      </c>
    </row>
    <row r="46" spans="1:7" x14ac:dyDescent="0.3">
      <c r="A46" s="55" t="s">
        <v>202</v>
      </c>
      <c r="B46" s="20" t="s">
        <v>82</v>
      </c>
      <c r="C46" s="57">
        <v>276</v>
      </c>
      <c r="D46" s="58">
        <v>29.117286306019491</v>
      </c>
      <c r="E46" s="58">
        <v>3.3682556211663339</v>
      </c>
      <c r="F46" s="58">
        <v>37.78888374521118</v>
      </c>
      <c r="G46" s="58">
        <v>8.7207783974917064</v>
      </c>
    </row>
    <row r="47" spans="1:7" x14ac:dyDescent="0.3">
      <c r="A47" s="55" t="s">
        <v>202</v>
      </c>
      <c r="B47" s="20" t="s">
        <v>73</v>
      </c>
      <c r="C47" s="57">
        <v>36</v>
      </c>
      <c r="D47" s="58" t="s">
        <v>293</v>
      </c>
      <c r="E47" s="58" t="s">
        <v>293</v>
      </c>
      <c r="F47" s="58">
        <v>38.364645137343103</v>
      </c>
      <c r="G47" s="58">
        <v>13.085851369705949</v>
      </c>
    </row>
    <row r="48" spans="1:7" ht="28.8" x14ac:dyDescent="0.3">
      <c r="A48" s="55" t="s">
        <v>202</v>
      </c>
      <c r="B48" s="56" t="s">
        <v>217</v>
      </c>
      <c r="C48" s="57">
        <v>826</v>
      </c>
      <c r="D48" s="58">
        <v>40.768740704757008</v>
      </c>
      <c r="E48" s="58">
        <v>7.3848298750571262</v>
      </c>
      <c r="F48" s="58">
        <v>39.380193737268179</v>
      </c>
      <c r="G48" s="58">
        <v>12.184770006164831</v>
      </c>
    </row>
    <row r="49" spans="1:7" x14ac:dyDescent="0.3">
      <c r="A49" s="55" t="s">
        <v>202</v>
      </c>
      <c r="B49" s="20" t="s">
        <v>94</v>
      </c>
      <c r="C49" s="57">
        <v>756</v>
      </c>
      <c r="D49" s="58">
        <v>44.886470402902333</v>
      </c>
      <c r="E49" s="58">
        <v>6.4840997744437141</v>
      </c>
      <c r="F49" s="58">
        <v>45.606260078097023</v>
      </c>
      <c r="G49" s="58">
        <v>9.5872052547460154</v>
      </c>
    </row>
    <row r="50" spans="1:7" x14ac:dyDescent="0.3">
      <c r="A50" s="55" t="s">
        <v>202</v>
      </c>
      <c r="B50" s="20" t="s">
        <v>90</v>
      </c>
      <c r="C50" s="57">
        <v>528</v>
      </c>
      <c r="D50" s="58">
        <v>55.148633871083327</v>
      </c>
      <c r="E50" s="58">
        <v>11.806265157588619</v>
      </c>
      <c r="F50" s="58">
        <v>60.710159891114202</v>
      </c>
      <c r="G50" s="58">
        <v>18.00627077713083</v>
      </c>
    </row>
    <row r="53" spans="1:7" x14ac:dyDescent="0.3">
      <c r="A53" s="2" t="s">
        <v>234</v>
      </c>
    </row>
    <row r="54" spans="1:7" x14ac:dyDescent="0.3">
      <c r="A54" s="11" t="s">
        <v>295</v>
      </c>
    </row>
    <row r="55" spans="1:7" x14ac:dyDescent="0.3">
      <c r="A55" s="11" t="s">
        <v>296</v>
      </c>
    </row>
    <row r="56" spans="1:7" x14ac:dyDescent="0.3">
      <c r="A56" s="11" t="s">
        <v>297</v>
      </c>
    </row>
    <row r="58" spans="1:7" x14ac:dyDescent="0.3">
      <c r="A58" s="2" t="s">
        <v>196</v>
      </c>
    </row>
    <row r="59" spans="1:7" x14ac:dyDescent="0.3">
      <c r="A59" s="11" t="s">
        <v>298</v>
      </c>
    </row>
    <row r="60" spans="1:7" x14ac:dyDescent="0.3">
      <c r="A60" s="1" t="s">
        <v>197</v>
      </c>
    </row>
    <row r="61" spans="1:7" x14ac:dyDescent="0.3">
      <c r="A61" s="11" t="s">
        <v>670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1"/>
  <sheetViews>
    <sheetView zoomScaleNormal="100" workbookViewId="0"/>
  </sheetViews>
  <sheetFormatPr defaultColWidth="10.109375" defaultRowHeight="14.4" x14ac:dyDescent="0.3"/>
  <cols>
    <col min="1" max="1" width="37.44140625" style="37" customWidth="1"/>
    <col min="2" max="2" width="28.88671875" style="37" customWidth="1"/>
    <col min="3" max="4" width="9.88671875" style="37" bestFit="1" customWidth="1"/>
    <col min="5" max="5" width="11.6640625" style="37" bestFit="1" customWidth="1"/>
    <col min="6" max="6" width="12.6640625" style="37" customWidth="1"/>
    <col min="7" max="7" width="10" style="37" bestFit="1" customWidth="1"/>
    <col min="8" max="8" width="10.109375" style="39" customWidth="1"/>
    <col min="9" max="9" width="57.5546875" style="37" customWidth="1"/>
    <col min="10" max="10" width="8.109375" style="37" customWidth="1"/>
    <col min="11" max="16384" width="10.109375" style="37"/>
  </cols>
  <sheetData>
    <row r="1" spans="1:10" x14ac:dyDescent="0.3">
      <c r="A1" s="36" t="s">
        <v>1150</v>
      </c>
      <c r="B1" s="36"/>
      <c r="H1" s="37"/>
    </row>
    <row r="2" spans="1:10" x14ac:dyDescent="0.3">
      <c r="A2" s="38" t="s">
        <v>668</v>
      </c>
      <c r="B2" s="38"/>
      <c r="H2" s="37"/>
    </row>
    <row r="3" spans="1:10" x14ac:dyDescent="0.3">
      <c r="A3" s="38"/>
      <c r="B3" s="38"/>
      <c r="H3" s="37"/>
    </row>
    <row r="4" spans="1:10" s="155" customFormat="1" ht="43.2" x14ac:dyDescent="0.3">
      <c r="A4" s="152" t="s">
        <v>201</v>
      </c>
      <c r="B4" s="152" t="s">
        <v>300</v>
      </c>
      <c r="C4" s="153" t="s">
        <v>243</v>
      </c>
      <c r="D4" s="153" t="s">
        <v>244</v>
      </c>
      <c r="E4" s="152" t="s">
        <v>301</v>
      </c>
      <c r="F4" s="152" t="s">
        <v>302</v>
      </c>
      <c r="G4" s="153" t="s">
        <v>674</v>
      </c>
      <c r="H4" s="153" t="s">
        <v>304</v>
      </c>
      <c r="I4" s="152" t="s">
        <v>675</v>
      </c>
      <c r="J4" s="154"/>
    </row>
    <row r="5" spans="1:10" x14ac:dyDescent="0.3">
      <c r="A5" s="156" t="s">
        <v>182</v>
      </c>
      <c r="B5" s="102" t="s">
        <v>22</v>
      </c>
      <c r="C5" s="104">
        <v>51</v>
      </c>
      <c r="D5" s="104">
        <v>2004</v>
      </c>
      <c r="E5" s="102" t="s">
        <v>310</v>
      </c>
      <c r="F5" s="157" t="s">
        <v>228</v>
      </c>
      <c r="G5" s="158">
        <v>0.22083333333333333</v>
      </c>
      <c r="H5" s="158">
        <v>4.5833333333333337E-2</v>
      </c>
      <c r="I5" s="102"/>
      <c r="J5" s="159"/>
    </row>
    <row r="6" spans="1:10" x14ac:dyDescent="0.3">
      <c r="A6" s="156" t="s">
        <v>182</v>
      </c>
      <c r="B6" s="102" t="s">
        <v>22</v>
      </c>
      <c r="C6" s="104">
        <v>51</v>
      </c>
      <c r="D6" s="104">
        <v>2004</v>
      </c>
      <c r="E6" s="102" t="s">
        <v>310</v>
      </c>
      <c r="F6" s="157" t="s">
        <v>229</v>
      </c>
      <c r="G6" s="158">
        <v>7.2222222222222215E-2</v>
      </c>
      <c r="H6" s="158">
        <v>0.24027777777777778</v>
      </c>
      <c r="I6" s="102"/>
      <c r="J6" s="159"/>
    </row>
    <row r="7" spans="1:10" x14ac:dyDescent="0.3">
      <c r="A7" s="156" t="s">
        <v>182</v>
      </c>
      <c r="B7" s="102" t="s">
        <v>22</v>
      </c>
      <c r="C7" s="104">
        <v>51</v>
      </c>
      <c r="D7" s="104">
        <v>2008</v>
      </c>
      <c r="E7" s="102" t="s">
        <v>310</v>
      </c>
      <c r="F7" s="157" t="s">
        <v>228</v>
      </c>
      <c r="G7" s="158">
        <v>0.20208333333333334</v>
      </c>
      <c r="H7" s="158">
        <v>4.3750000000000004E-2</v>
      </c>
      <c r="I7" s="102"/>
    </row>
    <row r="8" spans="1:10" x14ac:dyDescent="0.3">
      <c r="A8" s="156" t="s">
        <v>182</v>
      </c>
      <c r="B8" s="102" t="s">
        <v>22</v>
      </c>
      <c r="C8" s="104">
        <v>51</v>
      </c>
      <c r="D8" s="104">
        <v>2008</v>
      </c>
      <c r="E8" s="102" t="s">
        <v>310</v>
      </c>
      <c r="F8" s="157" t="s">
        <v>229</v>
      </c>
      <c r="G8" s="158">
        <v>7.013888888888889E-2</v>
      </c>
      <c r="H8" s="158">
        <v>0.21666666666666667</v>
      </c>
      <c r="I8" s="102"/>
    </row>
    <row r="9" spans="1:10" x14ac:dyDescent="0.3">
      <c r="A9" s="156" t="s">
        <v>182</v>
      </c>
      <c r="B9" s="102" t="s">
        <v>23</v>
      </c>
      <c r="C9" s="104">
        <v>31</v>
      </c>
      <c r="D9" s="104">
        <v>2008</v>
      </c>
      <c r="E9" s="102" t="s">
        <v>311</v>
      </c>
      <c r="F9" s="157" t="s">
        <v>228</v>
      </c>
      <c r="G9" s="158">
        <v>0.19444444444444445</v>
      </c>
      <c r="H9" s="158">
        <v>8.8888888888888892E-2</v>
      </c>
      <c r="I9" s="102"/>
    </row>
    <row r="10" spans="1:10" x14ac:dyDescent="0.3">
      <c r="A10" s="156" t="s">
        <v>182</v>
      </c>
      <c r="B10" s="102" t="s">
        <v>23</v>
      </c>
      <c r="C10" s="104">
        <v>31</v>
      </c>
      <c r="D10" s="104">
        <v>2008</v>
      </c>
      <c r="E10" s="102" t="s">
        <v>311</v>
      </c>
      <c r="F10" s="157" t="s">
        <v>229</v>
      </c>
      <c r="G10" s="158">
        <v>7.2222222222222229E-2</v>
      </c>
      <c r="H10" s="158">
        <v>0.25416666666666665</v>
      </c>
      <c r="I10" s="102"/>
    </row>
    <row r="11" spans="1:10" x14ac:dyDescent="0.3">
      <c r="A11" s="156" t="s">
        <v>182</v>
      </c>
      <c r="B11" s="102" t="s">
        <v>25</v>
      </c>
      <c r="C11" s="104">
        <v>398</v>
      </c>
      <c r="D11" s="104">
        <v>2000</v>
      </c>
      <c r="E11" s="102" t="s">
        <v>312</v>
      </c>
      <c r="F11" s="157" t="s">
        <v>228</v>
      </c>
      <c r="G11" s="158">
        <v>0.21111111111111111</v>
      </c>
      <c r="H11" s="158">
        <v>0.13819444444444443</v>
      </c>
      <c r="I11" s="102"/>
    </row>
    <row r="12" spans="1:10" x14ac:dyDescent="0.3">
      <c r="A12" s="156" t="s">
        <v>182</v>
      </c>
      <c r="B12" s="102" t="s">
        <v>25</v>
      </c>
      <c r="C12" s="104">
        <v>398</v>
      </c>
      <c r="D12" s="104">
        <v>2000</v>
      </c>
      <c r="E12" s="102" t="s">
        <v>312</v>
      </c>
      <c r="F12" s="157" t="s">
        <v>229</v>
      </c>
      <c r="G12" s="158">
        <v>0.14861111111111111</v>
      </c>
      <c r="H12" s="158">
        <v>0.27708333333333335</v>
      </c>
      <c r="I12" s="102"/>
    </row>
    <row r="13" spans="1:10" x14ac:dyDescent="0.3">
      <c r="A13" s="156" t="s">
        <v>182</v>
      </c>
      <c r="B13" s="102" t="s">
        <v>25</v>
      </c>
      <c r="C13" s="104">
        <v>398</v>
      </c>
      <c r="D13" s="104">
        <v>2003</v>
      </c>
      <c r="E13" s="102" t="s">
        <v>312</v>
      </c>
      <c r="F13" s="157" t="s">
        <v>228</v>
      </c>
      <c r="G13" s="158">
        <v>0.22847222222222224</v>
      </c>
      <c r="H13" s="158">
        <v>0.17361111111111113</v>
      </c>
      <c r="I13" s="102"/>
    </row>
    <row r="14" spans="1:10" x14ac:dyDescent="0.3">
      <c r="A14" s="156" t="s">
        <v>182</v>
      </c>
      <c r="B14" s="102" t="s">
        <v>25</v>
      </c>
      <c r="C14" s="104">
        <v>398</v>
      </c>
      <c r="D14" s="104">
        <v>2003</v>
      </c>
      <c r="E14" s="102" t="s">
        <v>312</v>
      </c>
      <c r="F14" s="157" t="s">
        <v>229</v>
      </c>
      <c r="G14" s="158">
        <v>0.15972222222222224</v>
      </c>
      <c r="H14" s="158">
        <v>0.28472222222222221</v>
      </c>
      <c r="I14" s="102"/>
    </row>
    <row r="15" spans="1:10" x14ac:dyDescent="0.3">
      <c r="A15" s="156" t="s">
        <v>182</v>
      </c>
      <c r="B15" s="102" t="s">
        <v>25</v>
      </c>
      <c r="C15" s="104">
        <v>398</v>
      </c>
      <c r="D15" s="104">
        <v>2006</v>
      </c>
      <c r="E15" s="102" t="s">
        <v>312</v>
      </c>
      <c r="F15" s="157" t="s">
        <v>228</v>
      </c>
      <c r="G15" s="158">
        <v>0.2270833333333333</v>
      </c>
      <c r="H15" s="158">
        <v>0.15069444444444444</v>
      </c>
      <c r="I15" s="102"/>
    </row>
    <row r="16" spans="1:10" x14ac:dyDescent="0.3">
      <c r="A16" s="156" t="s">
        <v>182</v>
      </c>
      <c r="B16" s="102" t="s">
        <v>25</v>
      </c>
      <c r="C16" s="104">
        <v>398</v>
      </c>
      <c r="D16" s="104">
        <v>2006</v>
      </c>
      <c r="E16" s="102" t="s">
        <v>312</v>
      </c>
      <c r="F16" s="157" t="s">
        <v>229</v>
      </c>
      <c r="G16" s="158">
        <v>0.14652777777777778</v>
      </c>
      <c r="H16" s="158">
        <v>0.26111111111111113</v>
      </c>
      <c r="I16" s="102"/>
    </row>
    <row r="17" spans="1:9" x14ac:dyDescent="0.3">
      <c r="A17" s="156" t="s">
        <v>182</v>
      </c>
      <c r="B17" s="160" t="s">
        <v>25</v>
      </c>
      <c r="C17" s="104">
        <v>398</v>
      </c>
      <c r="D17" s="104">
        <v>2012</v>
      </c>
      <c r="E17" s="161" t="s">
        <v>306</v>
      </c>
      <c r="F17" s="157" t="s">
        <v>228</v>
      </c>
      <c r="G17" s="158">
        <v>0.14166666666666666</v>
      </c>
      <c r="H17" s="158">
        <v>7.7083333333333337E-2</v>
      </c>
      <c r="I17" s="102" t="s">
        <v>427</v>
      </c>
    </row>
    <row r="18" spans="1:9" x14ac:dyDescent="0.3">
      <c r="A18" s="156" t="s">
        <v>182</v>
      </c>
      <c r="B18" s="160" t="s">
        <v>25</v>
      </c>
      <c r="C18" s="104">
        <v>398</v>
      </c>
      <c r="D18" s="104">
        <v>2012</v>
      </c>
      <c r="E18" s="161" t="s">
        <v>306</v>
      </c>
      <c r="F18" s="157" t="s">
        <v>229</v>
      </c>
      <c r="G18" s="158">
        <v>9.3055555555555558E-2</v>
      </c>
      <c r="H18" s="158">
        <v>0.17083333333333331</v>
      </c>
      <c r="I18" s="102" t="s">
        <v>427</v>
      </c>
    </row>
    <row r="19" spans="1:9" x14ac:dyDescent="0.3">
      <c r="A19" s="156" t="s">
        <v>182</v>
      </c>
      <c r="B19" s="160" t="s">
        <v>26</v>
      </c>
      <c r="C19" s="104">
        <v>417</v>
      </c>
      <c r="D19" s="104">
        <v>2000</v>
      </c>
      <c r="E19" s="102" t="s">
        <v>312</v>
      </c>
      <c r="F19" s="157" t="s">
        <v>228</v>
      </c>
      <c r="G19" s="158">
        <v>0.21180555555555555</v>
      </c>
      <c r="H19" s="158">
        <v>0.13819444444444443</v>
      </c>
      <c r="I19" s="102"/>
    </row>
    <row r="20" spans="1:9" x14ac:dyDescent="0.3">
      <c r="A20" s="156" t="s">
        <v>182</v>
      </c>
      <c r="B20" s="160" t="s">
        <v>26</v>
      </c>
      <c r="C20" s="104">
        <v>417</v>
      </c>
      <c r="D20" s="104">
        <v>2000</v>
      </c>
      <c r="E20" s="102" t="s">
        <v>312</v>
      </c>
      <c r="F20" s="157" t="s">
        <v>229</v>
      </c>
      <c r="G20" s="158">
        <v>0.14930555555555555</v>
      </c>
      <c r="H20" s="158">
        <v>0.27708333333333335</v>
      </c>
      <c r="I20" s="102"/>
    </row>
    <row r="21" spans="1:9" x14ac:dyDescent="0.3">
      <c r="A21" s="156" t="s">
        <v>182</v>
      </c>
      <c r="B21" s="160" t="s">
        <v>26</v>
      </c>
      <c r="C21" s="104">
        <v>417</v>
      </c>
      <c r="D21" s="104">
        <v>2005</v>
      </c>
      <c r="E21" s="102" t="s">
        <v>312</v>
      </c>
      <c r="F21" s="157" t="s">
        <v>228</v>
      </c>
      <c r="G21" s="158">
        <v>0.24583333333333332</v>
      </c>
      <c r="H21" s="158">
        <v>9.6527777777777768E-2</v>
      </c>
      <c r="I21" s="102"/>
    </row>
    <row r="22" spans="1:9" x14ac:dyDescent="0.3">
      <c r="A22" s="156" t="s">
        <v>182</v>
      </c>
      <c r="B22" s="160" t="s">
        <v>26</v>
      </c>
      <c r="C22" s="104">
        <v>417</v>
      </c>
      <c r="D22" s="104">
        <v>2005</v>
      </c>
      <c r="E22" s="102" t="s">
        <v>312</v>
      </c>
      <c r="F22" s="157" t="s">
        <v>229</v>
      </c>
      <c r="G22" s="158">
        <v>0.14652777777777778</v>
      </c>
      <c r="H22" s="158">
        <v>0.23750000000000002</v>
      </c>
      <c r="I22" s="102"/>
    </row>
    <row r="23" spans="1:9" x14ac:dyDescent="0.3">
      <c r="A23" s="156" t="s">
        <v>182</v>
      </c>
      <c r="B23" s="102" t="s">
        <v>26</v>
      </c>
      <c r="C23" s="104">
        <v>417</v>
      </c>
      <c r="D23" s="104">
        <v>2010</v>
      </c>
      <c r="E23" s="161" t="s">
        <v>307</v>
      </c>
      <c r="F23" s="157" t="s">
        <v>228</v>
      </c>
      <c r="G23" s="158">
        <v>0.18541666666666667</v>
      </c>
      <c r="H23" s="158">
        <v>6.9444444444444434E-2</v>
      </c>
      <c r="I23" s="102"/>
    </row>
    <row r="24" spans="1:9" x14ac:dyDescent="0.3">
      <c r="A24" s="156" t="s">
        <v>182</v>
      </c>
      <c r="B24" s="102" t="s">
        <v>26</v>
      </c>
      <c r="C24" s="104">
        <v>417</v>
      </c>
      <c r="D24" s="104">
        <v>2010</v>
      </c>
      <c r="E24" s="161" t="s">
        <v>307</v>
      </c>
      <c r="F24" s="157" t="s">
        <v>229</v>
      </c>
      <c r="G24" s="158">
        <v>0.11319444444444444</v>
      </c>
      <c r="H24" s="158">
        <v>0.19097222222222221</v>
      </c>
      <c r="I24" s="102"/>
    </row>
    <row r="25" spans="1:9" x14ac:dyDescent="0.3">
      <c r="A25" s="156" t="s">
        <v>202</v>
      </c>
      <c r="B25" s="157" t="s">
        <v>114</v>
      </c>
      <c r="C25" s="104">
        <v>8</v>
      </c>
      <c r="D25" s="104" t="s">
        <v>305</v>
      </c>
      <c r="E25" s="157" t="s">
        <v>306</v>
      </c>
      <c r="F25" s="157" t="s">
        <v>228</v>
      </c>
      <c r="G25" s="158">
        <v>0.17777777777777778</v>
      </c>
      <c r="H25" s="158">
        <v>3.4722222222222224E-2</v>
      </c>
      <c r="I25" s="162"/>
    </row>
    <row r="26" spans="1:9" x14ac:dyDescent="0.3">
      <c r="A26" s="156" t="s">
        <v>202</v>
      </c>
      <c r="B26" s="157" t="s">
        <v>114</v>
      </c>
      <c r="C26" s="104">
        <v>8</v>
      </c>
      <c r="D26" s="104" t="s">
        <v>305</v>
      </c>
      <c r="E26" s="157" t="s">
        <v>306</v>
      </c>
      <c r="F26" s="157" t="s">
        <v>229</v>
      </c>
      <c r="G26" s="158">
        <v>8.0555555555555547E-2</v>
      </c>
      <c r="H26" s="158">
        <v>0.21736111111111112</v>
      </c>
      <c r="I26" s="102"/>
    </row>
    <row r="27" spans="1:9" x14ac:dyDescent="0.3">
      <c r="A27" s="156" t="s">
        <v>202</v>
      </c>
      <c r="B27" s="102" t="s">
        <v>73</v>
      </c>
      <c r="C27" s="104">
        <v>36</v>
      </c>
      <c r="D27" s="104">
        <v>1992</v>
      </c>
      <c r="E27" s="102" t="s">
        <v>311</v>
      </c>
      <c r="F27" s="157" t="s">
        <v>228</v>
      </c>
      <c r="G27" s="158">
        <v>0.18611111111111112</v>
      </c>
      <c r="H27" s="158">
        <v>0.10694444444444444</v>
      </c>
      <c r="I27" s="102"/>
    </row>
    <row r="28" spans="1:9" x14ac:dyDescent="0.3">
      <c r="A28" s="156" t="s">
        <v>202</v>
      </c>
      <c r="B28" s="102" t="s">
        <v>73</v>
      </c>
      <c r="C28" s="104">
        <v>36</v>
      </c>
      <c r="D28" s="104">
        <v>1992</v>
      </c>
      <c r="E28" s="102" t="s">
        <v>311</v>
      </c>
      <c r="F28" s="157" t="s">
        <v>229</v>
      </c>
      <c r="G28" s="158">
        <v>8.7500000000000008E-2</v>
      </c>
      <c r="H28" s="158">
        <v>0.20416666666666666</v>
      </c>
      <c r="I28" s="102"/>
    </row>
    <row r="29" spans="1:9" x14ac:dyDescent="0.3">
      <c r="A29" s="156" t="s">
        <v>202</v>
      </c>
      <c r="B29" s="102" t="s">
        <v>73</v>
      </c>
      <c r="C29" s="104">
        <v>36</v>
      </c>
      <c r="D29" s="104">
        <v>1997</v>
      </c>
      <c r="E29" s="102" t="s">
        <v>311</v>
      </c>
      <c r="F29" s="157" t="s">
        <v>228</v>
      </c>
      <c r="G29" s="158">
        <v>0.18124999999999999</v>
      </c>
      <c r="H29" s="158">
        <v>0.10902777777777778</v>
      </c>
      <c r="I29" s="102"/>
    </row>
    <row r="30" spans="1:9" x14ac:dyDescent="0.3">
      <c r="A30" s="156" t="s">
        <v>202</v>
      </c>
      <c r="B30" s="102" t="s">
        <v>73</v>
      </c>
      <c r="C30" s="104">
        <v>36</v>
      </c>
      <c r="D30" s="104">
        <v>1997</v>
      </c>
      <c r="E30" s="102" t="s">
        <v>311</v>
      </c>
      <c r="F30" s="157" t="s">
        <v>229</v>
      </c>
      <c r="G30" s="158">
        <v>9.1666666666666674E-2</v>
      </c>
      <c r="H30" s="158">
        <v>0.20277777777777778</v>
      </c>
      <c r="I30" s="102"/>
    </row>
    <row r="31" spans="1:9" x14ac:dyDescent="0.3">
      <c r="A31" s="156" t="s">
        <v>202</v>
      </c>
      <c r="B31" s="102" t="s">
        <v>73</v>
      </c>
      <c r="C31" s="104">
        <v>36</v>
      </c>
      <c r="D31" s="104">
        <v>2006</v>
      </c>
      <c r="E31" s="102" t="s">
        <v>311</v>
      </c>
      <c r="F31" s="157" t="s">
        <v>228</v>
      </c>
      <c r="G31" s="158">
        <v>0.18958333333333333</v>
      </c>
      <c r="H31" s="158">
        <v>0.11388888888888889</v>
      </c>
      <c r="I31" s="102"/>
    </row>
    <row r="32" spans="1:9" x14ac:dyDescent="0.3">
      <c r="A32" s="156" t="s">
        <v>202</v>
      </c>
      <c r="B32" s="102" t="s">
        <v>73</v>
      </c>
      <c r="C32" s="104">
        <v>36</v>
      </c>
      <c r="D32" s="104">
        <v>2006</v>
      </c>
      <c r="E32" s="102" t="s">
        <v>311</v>
      </c>
      <c r="F32" s="157" t="s">
        <v>229</v>
      </c>
      <c r="G32" s="158">
        <v>9.7916666666666666E-2</v>
      </c>
      <c r="H32" s="158">
        <v>0.20833333333333334</v>
      </c>
      <c r="I32" s="102"/>
    </row>
    <row r="33" spans="1:9" x14ac:dyDescent="0.3">
      <c r="A33" s="156" t="s">
        <v>202</v>
      </c>
      <c r="B33" s="102" t="s">
        <v>74</v>
      </c>
      <c r="C33" s="104">
        <v>40</v>
      </c>
      <c r="D33" s="104">
        <v>1992</v>
      </c>
      <c r="E33" s="102" t="s">
        <v>312</v>
      </c>
      <c r="F33" s="157" t="s">
        <v>228</v>
      </c>
      <c r="G33" s="158">
        <v>0.19722222222222222</v>
      </c>
      <c r="H33" s="158">
        <v>8.4027777777777771E-2</v>
      </c>
      <c r="I33" s="102"/>
    </row>
    <row r="34" spans="1:9" ht="15" x14ac:dyDescent="0.25">
      <c r="A34" s="156" t="s">
        <v>202</v>
      </c>
      <c r="B34" s="102" t="s">
        <v>74</v>
      </c>
      <c r="C34" s="104">
        <v>40</v>
      </c>
      <c r="D34" s="104">
        <v>1992</v>
      </c>
      <c r="E34" s="102" t="s">
        <v>312</v>
      </c>
      <c r="F34" s="157" t="s">
        <v>229</v>
      </c>
      <c r="G34" s="158">
        <v>9.3055555555555558E-2</v>
      </c>
      <c r="H34" s="158">
        <v>0.21944444444444444</v>
      </c>
      <c r="I34" s="102"/>
    </row>
    <row r="35" spans="1:9" ht="15" x14ac:dyDescent="0.25">
      <c r="A35" s="156" t="s">
        <v>202</v>
      </c>
      <c r="B35" s="102" t="s">
        <v>74</v>
      </c>
      <c r="C35" s="104">
        <v>40</v>
      </c>
      <c r="D35" s="104" t="s">
        <v>677</v>
      </c>
      <c r="E35" s="102" t="s">
        <v>312</v>
      </c>
      <c r="F35" s="157" t="s">
        <v>228</v>
      </c>
      <c r="G35" s="158">
        <v>0.16666666666666666</v>
      </c>
      <c r="H35" s="158">
        <v>8.6805555555555566E-2</v>
      </c>
      <c r="I35" s="102"/>
    </row>
    <row r="36" spans="1:9" ht="15" x14ac:dyDescent="0.25">
      <c r="A36" s="156" t="s">
        <v>202</v>
      </c>
      <c r="B36" s="102" t="s">
        <v>74</v>
      </c>
      <c r="C36" s="104">
        <v>40</v>
      </c>
      <c r="D36" s="104" t="s">
        <v>677</v>
      </c>
      <c r="E36" s="102" t="s">
        <v>312</v>
      </c>
      <c r="F36" s="157" t="s">
        <v>229</v>
      </c>
      <c r="G36" s="158">
        <v>0.1013888888888889</v>
      </c>
      <c r="H36" s="158">
        <v>0.16944444444444443</v>
      </c>
      <c r="I36" s="102"/>
    </row>
    <row r="37" spans="1:9" ht="15" x14ac:dyDescent="0.25">
      <c r="A37" s="156" t="s">
        <v>202</v>
      </c>
      <c r="B37" s="102" t="s">
        <v>75</v>
      </c>
      <c r="C37" s="104">
        <v>56</v>
      </c>
      <c r="D37" s="104">
        <v>1966</v>
      </c>
      <c r="E37" s="102" t="s">
        <v>313</v>
      </c>
      <c r="F37" s="157" t="s">
        <v>228</v>
      </c>
      <c r="G37" s="158">
        <v>0.26041666666666669</v>
      </c>
      <c r="H37" s="158">
        <v>4.3750000000000004E-2</v>
      </c>
      <c r="I37" s="102"/>
    </row>
    <row r="38" spans="1:9" x14ac:dyDescent="0.3">
      <c r="A38" s="156" t="s">
        <v>202</v>
      </c>
      <c r="B38" s="102" t="s">
        <v>75</v>
      </c>
      <c r="C38" s="104">
        <v>56</v>
      </c>
      <c r="D38" s="104">
        <v>1966</v>
      </c>
      <c r="E38" s="102" t="s">
        <v>313</v>
      </c>
      <c r="F38" s="157" t="s">
        <v>229</v>
      </c>
      <c r="G38" s="158">
        <v>9.7222222222222224E-2</v>
      </c>
      <c r="H38" s="158">
        <v>0.22916666666666666</v>
      </c>
      <c r="I38" s="102"/>
    </row>
    <row r="39" spans="1:9" x14ac:dyDescent="0.3">
      <c r="A39" s="156" t="s">
        <v>202</v>
      </c>
      <c r="B39" s="102" t="s">
        <v>75</v>
      </c>
      <c r="C39" s="104">
        <v>56</v>
      </c>
      <c r="D39" s="104">
        <v>1999</v>
      </c>
      <c r="E39" s="102" t="s">
        <v>313</v>
      </c>
      <c r="F39" s="157" t="s">
        <v>228</v>
      </c>
      <c r="G39" s="158">
        <v>0.15625</v>
      </c>
      <c r="H39" s="158">
        <v>8.8888888888888892E-2</v>
      </c>
      <c r="I39" s="102"/>
    </row>
    <row r="40" spans="1:9" x14ac:dyDescent="0.3">
      <c r="A40" s="156" t="s">
        <v>202</v>
      </c>
      <c r="B40" s="102" t="s">
        <v>75</v>
      </c>
      <c r="C40" s="104">
        <v>56</v>
      </c>
      <c r="D40" s="104">
        <v>1999</v>
      </c>
      <c r="E40" s="102" t="s">
        <v>313</v>
      </c>
      <c r="F40" s="157" t="s">
        <v>229</v>
      </c>
      <c r="G40" s="158">
        <v>9.2361111111111116E-2</v>
      </c>
      <c r="H40" s="158">
        <v>0.16805555555555554</v>
      </c>
      <c r="I40" s="102"/>
    </row>
    <row r="41" spans="1:9" x14ac:dyDescent="0.3">
      <c r="A41" s="156" t="s">
        <v>202</v>
      </c>
      <c r="B41" s="102" t="s">
        <v>75</v>
      </c>
      <c r="C41" s="104">
        <v>56</v>
      </c>
      <c r="D41" s="104">
        <v>2005</v>
      </c>
      <c r="E41" s="102" t="s">
        <v>314</v>
      </c>
      <c r="F41" s="157" t="s">
        <v>228</v>
      </c>
      <c r="G41" s="158">
        <v>0.14722222222222223</v>
      </c>
      <c r="H41" s="158">
        <v>0.10208333333333335</v>
      </c>
      <c r="I41" s="102"/>
    </row>
    <row r="42" spans="1:9" x14ac:dyDescent="0.3">
      <c r="A42" s="156" t="s">
        <v>202</v>
      </c>
      <c r="B42" s="102" t="s">
        <v>75</v>
      </c>
      <c r="C42" s="104">
        <v>56</v>
      </c>
      <c r="D42" s="104">
        <v>2005</v>
      </c>
      <c r="E42" s="102" t="s">
        <v>314</v>
      </c>
      <c r="F42" s="157" t="s">
        <v>229</v>
      </c>
      <c r="G42" s="158">
        <v>8.8888888888888892E-2</v>
      </c>
      <c r="H42" s="158">
        <v>0.17430555555555557</v>
      </c>
      <c r="I42" s="102"/>
    </row>
    <row r="43" spans="1:9" x14ac:dyDescent="0.3">
      <c r="A43" s="156" t="s">
        <v>202</v>
      </c>
      <c r="B43" s="102" t="s">
        <v>75</v>
      </c>
      <c r="C43" s="104">
        <v>56</v>
      </c>
      <c r="D43" s="104">
        <v>2005</v>
      </c>
      <c r="E43" s="102" t="s">
        <v>313</v>
      </c>
      <c r="F43" s="157" t="s">
        <v>228</v>
      </c>
      <c r="G43" s="158">
        <v>0.14930555555555555</v>
      </c>
      <c r="H43" s="158">
        <v>8.9583333333333334E-2</v>
      </c>
      <c r="I43" s="102"/>
    </row>
    <row r="44" spans="1:9" x14ac:dyDescent="0.3">
      <c r="A44" s="156" t="s">
        <v>202</v>
      </c>
      <c r="B44" s="102" t="s">
        <v>75</v>
      </c>
      <c r="C44" s="104">
        <v>56</v>
      </c>
      <c r="D44" s="104">
        <v>2005</v>
      </c>
      <c r="E44" s="102" t="s">
        <v>313</v>
      </c>
      <c r="F44" s="157" t="s">
        <v>229</v>
      </c>
      <c r="G44" s="158">
        <v>9.1666666666666674E-2</v>
      </c>
      <c r="H44" s="158">
        <v>0.15902777777777777</v>
      </c>
      <c r="I44" s="102"/>
    </row>
    <row r="45" spans="1:9" x14ac:dyDescent="0.3">
      <c r="A45" s="156" t="s">
        <v>202</v>
      </c>
      <c r="B45" s="102" t="s">
        <v>33</v>
      </c>
      <c r="C45" s="104">
        <v>100</v>
      </c>
      <c r="D45" s="104" t="s">
        <v>319</v>
      </c>
      <c r="E45" s="102" t="s">
        <v>312</v>
      </c>
      <c r="F45" s="157" t="s">
        <v>228</v>
      </c>
      <c r="G45" s="158">
        <v>0.16319444444444445</v>
      </c>
      <c r="H45" s="158">
        <v>0.10902777777777778</v>
      </c>
      <c r="I45" s="102"/>
    </row>
    <row r="46" spans="1:9" x14ac:dyDescent="0.3">
      <c r="A46" s="156" t="s">
        <v>202</v>
      </c>
      <c r="B46" s="102" t="s">
        <v>33</v>
      </c>
      <c r="C46" s="104">
        <v>100</v>
      </c>
      <c r="D46" s="104" t="s">
        <v>319</v>
      </c>
      <c r="E46" s="102" t="s">
        <v>312</v>
      </c>
      <c r="F46" s="157" t="s">
        <v>229</v>
      </c>
      <c r="G46" s="158">
        <v>0.11874999999999999</v>
      </c>
      <c r="H46" s="158">
        <v>0.20902777777777778</v>
      </c>
      <c r="I46" s="102"/>
    </row>
    <row r="47" spans="1:9" x14ac:dyDescent="0.3">
      <c r="A47" s="156" t="s">
        <v>202</v>
      </c>
      <c r="B47" s="102" t="s">
        <v>33</v>
      </c>
      <c r="C47" s="104">
        <v>100</v>
      </c>
      <c r="D47" s="104" t="s">
        <v>320</v>
      </c>
      <c r="E47" s="102" t="s">
        <v>312</v>
      </c>
      <c r="F47" s="157" t="s">
        <v>228</v>
      </c>
      <c r="G47" s="158">
        <v>0.13194444444444442</v>
      </c>
      <c r="H47" s="158">
        <v>9.2361111111111116E-2</v>
      </c>
      <c r="I47" s="102"/>
    </row>
    <row r="48" spans="1:9" x14ac:dyDescent="0.3">
      <c r="A48" s="156" t="s">
        <v>202</v>
      </c>
      <c r="B48" s="102" t="s">
        <v>33</v>
      </c>
      <c r="C48" s="104">
        <v>100</v>
      </c>
      <c r="D48" s="104" t="s">
        <v>320</v>
      </c>
      <c r="E48" s="102" t="s">
        <v>312</v>
      </c>
      <c r="F48" s="157" t="s">
        <v>229</v>
      </c>
      <c r="G48" s="158">
        <v>9.5138888888888884E-2</v>
      </c>
      <c r="H48" s="158">
        <v>0.18472222222222223</v>
      </c>
      <c r="I48" s="102"/>
    </row>
    <row r="49" spans="1:9" x14ac:dyDescent="0.3">
      <c r="A49" s="156" t="s">
        <v>202</v>
      </c>
      <c r="B49" s="102" t="s">
        <v>76</v>
      </c>
      <c r="C49" s="104">
        <v>124</v>
      </c>
      <c r="D49" s="104">
        <v>1998</v>
      </c>
      <c r="E49" s="102" t="s">
        <v>311</v>
      </c>
      <c r="F49" s="157" t="s">
        <v>228</v>
      </c>
      <c r="G49" s="158">
        <v>0.18819444444444441</v>
      </c>
      <c r="H49" s="158">
        <v>0.11388888888888889</v>
      </c>
      <c r="I49" s="102"/>
    </row>
    <row r="50" spans="1:9" x14ac:dyDescent="0.3">
      <c r="A50" s="156" t="s">
        <v>202</v>
      </c>
      <c r="B50" s="102" t="s">
        <v>76</v>
      </c>
      <c r="C50" s="104">
        <v>124</v>
      </c>
      <c r="D50" s="104">
        <v>1998</v>
      </c>
      <c r="E50" s="102" t="s">
        <v>311</v>
      </c>
      <c r="F50" s="157" t="s">
        <v>229</v>
      </c>
      <c r="G50" s="158">
        <v>0.11597222222222223</v>
      </c>
      <c r="H50" s="158">
        <v>0.18402777777777779</v>
      </c>
      <c r="I50" s="102"/>
    </row>
    <row r="51" spans="1:9" x14ac:dyDescent="0.3">
      <c r="A51" s="156" t="s">
        <v>202</v>
      </c>
      <c r="B51" s="102" t="s">
        <v>76</v>
      </c>
      <c r="C51" s="104">
        <v>124</v>
      </c>
      <c r="D51" s="104">
        <v>2005</v>
      </c>
      <c r="E51" s="102" t="s">
        <v>311</v>
      </c>
      <c r="F51" s="157" t="s">
        <v>228</v>
      </c>
      <c r="G51" s="158">
        <v>0.19166666666666668</v>
      </c>
      <c r="H51" s="158">
        <v>0.1125</v>
      </c>
      <c r="I51" s="102"/>
    </row>
    <row r="52" spans="1:9" x14ac:dyDescent="0.3">
      <c r="A52" s="156" t="s">
        <v>202</v>
      </c>
      <c r="B52" s="102" t="s">
        <v>76</v>
      </c>
      <c r="C52" s="104">
        <v>124</v>
      </c>
      <c r="D52" s="104">
        <v>2005</v>
      </c>
      <c r="E52" s="102" t="s">
        <v>311</v>
      </c>
      <c r="F52" s="157" t="s">
        <v>229</v>
      </c>
      <c r="G52" s="158">
        <v>0.12916666666666665</v>
      </c>
      <c r="H52" s="158">
        <v>0.17500000000000002</v>
      </c>
      <c r="I52" s="102"/>
    </row>
    <row r="53" spans="1:9" x14ac:dyDescent="0.3">
      <c r="A53" s="156" t="s">
        <v>202</v>
      </c>
      <c r="B53" s="102" t="s">
        <v>76</v>
      </c>
      <c r="C53" s="104">
        <v>124</v>
      </c>
      <c r="D53" s="104">
        <v>2010</v>
      </c>
      <c r="E53" s="102" t="s">
        <v>311</v>
      </c>
      <c r="F53" s="157" t="s">
        <v>228</v>
      </c>
      <c r="G53" s="158">
        <v>0.17708333333333334</v>
      </c>
      <c r="H53" s="158">
        <v>0.11805555555555557</v>
      </c>
      <c r="I53" s="102"/>
    </row>
    <row r="54" spans="1:9" x14ac:dyDescent="0.3">
      <c r="A54" s="156" t="s">
        <v>202</v>
      </c>
      <c r="B54" s="102" t="s">
        <v>76</v>
      </c>
      <c r="C54" s="104">
        <v>124</v>
      </c>
      <c r="D54" s="104">
        <v>2010</v>
      </c>
      <c r="E54" s="102" t="s">
        <v>311</v>
      </c>
      <c r="F54" s="157" t="s">
        <v>229</v>
      </c>
      <c r="G54" s="158">
        <v>0.125</v>
      </c>
      <c r="H54" s="158">
        <v>0.17847222222222223</v>
      </c>
      <c r="I54" s="102"/>
    </row>
    <row r="55" spans="1:9" x14ac:dyDescent="0.3">
      <c r="A55" s="156" t="s">
        <v>202</v>
      </c>
      <c r="B55" s="102" t="s">
        <v>78</v>
      </c>
      <c r="C55" s="104">
        <v>208</v>
      </c>
      <c r="D55" s="104">
        <v>1987</v>
      </c>
      <c r="E55" s="102" t="s">
        <v>329</v>
      </c>
      <c r="F55" s="157" t="s">
        <v>228</v>
      </c>
      <c r="G55" s="158">
        <v>0.19791666666666666</v>
      </c>
      <c r="H55" s="158">
        <v>6.805555555555555E-2</v>
      </c>
      <c r="I55" s="102"/>
    </row>
    <row r="56" spans="1:9" x14ac:dyDescent="0.3">
      <c r="A56" s="156" t="s">
        <v>202</v>
      </c>
      <c r="B56" s="102" t="s">
        <v>78</v>
      </c>
      <c r="C56" s="104">
        <v>208</v>
      </c>
      <c r="D56" s="104">
        <v>1987</v>
      </c>
      <c r="E56" s="102" t="s">
        <v>329</v>
      </c>
      <c r="F56" s="157" t="s">
        <v>229</v>
      </c>
      <c r="G56" s="158">
        <v>0.13749999999999998</v>
      </c>
      <c r="H56" s="158">
        <v>0.12708333333333333</v>
      </c>
      <c r="I56" s="102"/>
    </row>
    <row r="57" spans="1:9" x14ac:dyDescent="0.3">
      <c r="A57" s="156" t="s">
        <v>202</v>
      </c>
      <c r="B57" s="102" t="s">
        <v>78</v>
      </c>
      <c r="C57" s="104">
        <v>208</v>
      </c>
      <c r="D57" s="104">
        <v>2001</v>
      </c>
      <c r="E57" s="102" t="s">
        <v>329</v>
      </c>
      <c r="F57" s="157" t="s">
        <v>228</v>
      </c>
      <c r="G57" s="158">
        <v>0.20972222222222223</v>
      </c>
      <c r="H57" s="158">
        <v>0.1013888888888889</v>
      </c>
      <c r="I57" s="102"/>
    </row>
    <row r="58" spans="1:9" x14ac:dyDescent="0.3">
      <c r="A58" s="156" t="s">
        <v>202</v>
      </c>
      <c r="B58" s="102" t="s">
        <v>78</v>
      </c>
      <c r="C58" s="104">
        <v>208</v>
      </c>
      <c r="D58" s="104">
        <v>2001</v>
      </c>
      <c r="E58" s="102" t="s">
        <v>329</v>
      </c>
      <c r="F58" s="157" t="s">
        <v>229</v>
      </c>
      <c r="G58" s="158">
        <v>0.16180555555555556</v>
      </c>
      <c r="H58" s="158">
        <v>0.14583333333333334</v>
      </c>
      <c r="I58" s="102"/>
    </row>
    <row r="59" spans="1:9" x14ac:dyDescent="0.3">
      <c r="A59" s="156" t="s">
        <v>202</v>
      </c>
      <c r="B59" s="160" t="s">
        <v>78</v>
      </c>
      <c r="C59" s="104">
        <v>208</v>
      </c>
      <c r="D59" s="104">
        <v>2009</v>
      </c>
      <c r="E59" s="161" t="s">
        <v>312</v>
      </c>
      <c r="F59" s="157" t="s">
        <v>228</v>
      </c>
      <c r="G59" s="158">
        <v>0.14375000000000002</v>
      </c>
      <c r="H59" s="158">
        <v>0.1125</v>
      </c>
      <c r="I59" s="102" t="s">
        <v>427</v>
      </c>
    </row>
    <row r="60" spans="1:9" x14ac:dyDescent="0.3">
      <c r="A60" s="156" t="s">
        <v>202</v>
      </c>
      <c r="B60" s="160" t="s">
        <v>78</v>
      </c>
      <c r="C60" s="104">
        <v>208</v>
      </c>
      <c r="D60" s="104">
        <v>2009</v>
      </c>
      <c r="E60" s="161" t="s">
        <v>312</v>
      </c>
      <c r="F60" s="157" t="s">
        <v>229</v>
      </c>
      <c r="G60" s="158">
        <v>9.375E-2</v>
      </c>
      <c r="H60" s="158">
        <v>0.15625</v>
      </c>
      <c r="I60" s="102" t="s">
        <v>427</v>
      </c>
    </row>
    <row r="61" spans="1:9" x14ac:dyDescent="0.3">
      <c r="A61" s="156" t="s">
        <v>202</v>
      </c>
      <c r="B61" s="102" t="s">
        <v>79</v>
      </c>
      <c r="C61" s="104">
        <v>233</v>
      </c>
      <c r="D61" s="104" t="s">
        <v>330</v>
      </c>
      <c r="E61" s="102" t="s">
        <v>306</v>
      </c>
      <c r="F61" s="157" t="s">
        <v>228</v>
      </c>
      <c r="G61" s="158">
        <v>0.16250000000000001</v>
      </c>
      <c r="H61" s="158">
        <v>0.12430555555555556</v>
      </c>
      <c r="I61" s="102"/>
    </row>
    <row r="62" spans="1:9" x14ac:dyDescent="0.3">
      <c r="A62" s="156" t="s">
        <v>202</v>
      </c>
      <c r="B62" s="102" t="s">
        <v>79</v>
      </c>
      <c r="C62" s="104">
        <v>233</v>
      </c>
      <c r="D62" s="104" t="s">
        <v>330</v>
      </c>
      <c r="E62" s="102" t="s">
        <v>306</v>
      </c>
      <c r="F62" s="157" t="s">
        <v>229</v>
      </c>
      <c r="G62" s="158">
        <v>0.11597222222222223</v>
      </c>
      <c r="H62" s="158">
        <v>0.20972222222222223</v>
      </c>
      <c r="I62" s="102"/>
    </row>
    <row r="63" spans="1:9" x14ac:dyDescent="0.3">
      <c r="A63" s="156" t="s">
        <v>202</v>
      </c>
      <c r="B63" s="102" t="s">
        <v>79</v>
      </c>
      <c r="C63" s="104">
        <v>233</v>
      </c>
      <c r="D63" s="104" t="s">
        <v>320</v>
      </c>
      <c r="E63" s="102" t="s">
        <v>306</v>
      </c>
      <c r="F63" s="157" t="s">
        <v>228</v>
      </c>
      <c r="G63" s="158">
        <v>0.13680555555555554</v>
      </c>
      <c r="H63" s="158">
        <v>0.1173611111111111</v>
      </c>
      <c r="I63" s="102"/>
    </row>
    <row r="64" spans="1:9" x14ac:dyDescent="0.3">
      <c r="A64" s="156" t="s">
        <v>202</v>
      </c>
      <c r="B64" s="102" t="s">
        <v>79</v>
      </c>
      <c r="C64" s="104">
        <v>233</v>
      </c>
      <c r="D64" s="104" t="s">
        <v>320</v>
      </c>
      <c r="E64" s="102" t="s">
        <v>306</v>
      </c>
      <c r="F64" s="157" t="s">
        <v>229</v>
      </c>
      <c r="G64" s="158">
        <v>0.11180555555555555</v>
      </c>
      <c r="H64" s="158">
        <v>0.18124999999999999</v>
      </c>
      <c r="I64" s="102"/>
    </row>
    <row r="65" spans="1:9" x14ac:dyDescent="0.3">
      <c r="A65" s="156" t="s">
        <v>202</v>
      </c>
      <c r="B65" s="102" t="s">
        <v>80</v>
      </c>
      <c r="C65" s="104">
        <v>246</v>
      </c>
      <c r="D65" s="104">
        <v>1979</v>
      </c>
      <c r="E65" s="102" t="s">
        <v>306</v>
      </c>
      <c r="F65" s="157" t="s">
        <v>228</v>
      </c>
      <c r="G65" s="158">
        <v>0.17916666666666667</v>
      </c>
      <c r="H65" s="158">
        <v>7.6388888888888895E-2</v>
      </c>
      <c r="I65" s="102"/>
    </row>
    <row r="66" spans="1:9" x14ac:dyDescent="0.3">
      <c r="A66" s="156" t="s">
        <v>202</v>
      </c>
      <c r="B66" s="102" t="s">
        <v>80</v>
      </c>
      <c r="C66" s="104">
        <v>246</v>
      </c>
      <c r="D66" s="104">
        <v>1979</v>
      </c>
      <c r="E66" s="102" t="s">
        <v>306</v>
      </c>
      <c r="F66" s="157" t="s">
        <v>229</v>
      </c>
      <c r="G66" s="158">
        <v>0.12986111111111112</v>
      </c>
      <c r="H66" s="158">
        <v>0.15208333333333332</v>
      </c>
      <c r="I66" s="102"/>
    </row>
    <row r="67" spans="1:9" x14ac:dyDescent="0.3">
      <c r="A67" s="156" t="s">
        <v>202</v>
      </c>
      <c r="B67" s="102" t="s">
        <v>80</v>
      </c>
      <c r="C67" s="104">
        <v>246</v>
      </c>
      <c r="D67" s="104">
        <v>1987</v>
      </c>
      <c r="E67" s="102" t="s">
        <v>306</v>
      </c>
      <c r="F67" s="157" t="s">
        <v>228</v>
      </c>
      <c r="G67" s="158">
        <v>0.18680555555555559</v>
      </c>
      <c r="H67" s="158">
        <v>8.4027777777777771E-2</v>
      </c>
      <c r="I67" s="102"/>
    </row>
    <row r="68" spans="1:9" x14ac:dyDescent="0.3">
      <c r="A68" s="156" t="s">
        <v>202</v>
      </c>
      <c r="B68" s="102" t="s">
        <v>80</v>
      </c>
      <c r="C68" s="104">
        <v>246</v>
      </c>
      <c r="D68" s="104">
        <v>1987</v>
      </c>
      <c r="E68" s="102" t="s">
        <v>306</v>
      </c>
      <c r="F68" s="157" t="s">
        <v>229</v>
      </c>
      <c r="G68" s="158">
        <v>0.13680555555555554</v>
      </c>
      <c r="H68" s="158">
        <v>0.14930555555555555</v>
      </c>
      <c r="I68" s="102"/>
    </row>
    <row r="69" spans="1:9" x14ac:dyDescent="0.3">
      <c r="A69" s="156" t="s">
        <v>202</v>
      </c>
      <c r="B69" s="102" t="s">
        <v>80</v>
      </c>
      <c r="C69" s="104">
        <v>246</v>
      </c>
      <c r="D69" s="104">
        <v>1999</v>
      </c>
      <c r="E69" s="102" t="s">
        <v>306</v>
      </c>
      <c r="F69" s="157" t="s">
        <v>228</v>
      </c>
      <c r="G69" s="158">
        <v>0.1854166666666667</v>
      </c>
      <c r="H69" s="158">
        <v>8.5416666666666655E-2</v>
      </c>
      <c r="I69" s="102"/>
    </row>
    <row r="70" spans="1:9" x14ac:dyDescent="0.3">
      <c r="A70" s="156" t="s">
        <v>202</v>
      </c>
      <c r="B70" s="102" t="s">
        <v>80</v>
      </c>
      <c r="C70" s="104">
        <v>246</v>
      </c>
      <c r="D70" s="104">
        <v>1999</v>
      </c>
      <c r="E70" s="102" t="s">
        <v>306</v>
      </c>
      <c r="F70" s="157" t="s">
        <v>229</v>
      </c>
      <c r="G70" s="158">
        <v>0.12708333333333333</v>
      </c>
      <c r="H70" s="158">
        <v>0.15</v>
      </c>
      <c r="I70" s="102"/>
    </row>
    <row r="71" spans="1:9" x14ac:dyDescent="0.3">
      <c r="A71" s="156" t="s">
        <v>202</v>
      </c>
      <c r="B71" s="160" t="s">
        <v>80</v>
      </c>
      <c r="C71" s="104">
        <v>246</v>
      </c>
      <c r="D71" s="104">
        <v>2000</v>
      </c>
      <c r="E71" s="161" t="s">
        <v>312</v>
      </c>
      <c r="F71" s="157" t="s">
        <v>228</v>
      </c>
      <c r="G71" s="158">
        <v>0.15833333333333333</v>
      </c>
      <c r="H71" s="158">
        <v>9.4444444444444442E-2</v>
      </c>
      <c r="I71" s="102" t="s">
        <v>427</v>
      </c>
    </row>
    <row r="72" spans="1:9" x14ac:dyDescent="0.3">
      <c r="A72" s="156" t="s">
        <v>202</v>
      </c>
      <c r="B72" s="160" t="s">
        <v>80</v>
      </c>
      <c r="C72" s="104">
        <v>246</v>
      </c>
      <c r="D72" s="104">
        <v>2000</v>
      </c>
      <c r="E72" s="161" t="s">
        <v>312</v>
      </c>
      <c r="F72" s="157" t="s">
        <v>229</v>
      </c>
      <c r="G72" s="158">
        <v>0.10625</v>
      </c>
      <c r="H72" s="158">
        <v>0.16388888888888889</v>
      </c>
      <c r="I72" s="102" t="s">
        <v>427</v>
      </c>
    </row>
    <row r="73" spans="1:9" x14ac:dyDescent="0.3">
      <c r="A73" s="156" t="s">
        <v>202</v>
      </c>
      <c r="B73" s="102" t="s">
        <v>80</v>
      </c>
      <c r="C73" s="104">
        <v>246</v>
      </c>
      <c r="D73" s="104">
        <v>2009</v>
      </c>
      <c r="E73" s="102" t="s">
        <v>306</v>
      </c>
      <c r="F73" s="157" t="s">
        <v>228</v>
      </c>
      <c r="G73" s="158">
        <v>0.14027777777777778</v>
      </c>
      <c r="H73" s="158">
        <v>9.1666666666666674E-2</v>
      </c>
      <c r="I73" s="102"/>
    </row>
    <row r="74" spans="1:9" x14ac:dyDescent="0.3">
      <c r="A74" s="156" t="s">
        <v>202</v>
      </c>
      <c r="B74" s="102" t="s">
        <v>80</v>
      </c>
      <c r="C74" s="104">
        <v>246</v>
      </c>
      <c r="D74" s="104">
        <v>2009</v>
      </c>
      <c r="E74" s="102" t="s">
        <v>306</v>
      </c>
      <c r="F74" s="157" t="s">
        <v>229</v>
      </c>
      <c r="G74" s="158">
        <v>0.11250000000000002</v>
      </c>
      <c r="H74" s="158">
        <v>0.1423611111111111</v>
      </c>
      <c r="I74" s="102"/>
    </row>
    <row r="75" spans="1:9" x14ac:dyDescent="0.3">
      <c r="A75" s="156" t="s">
        <v>202</v>
      </c>
      <c r="B75" s="160" t="s">
        <v>80</v>
      </c>
      <c r="C75" s="104">
        <v>246</v>
      </c>
      <c r="D75" s="104">
        <v>2010</v>
      </c>
      <c r="E75" s="161" t="s">
        <v>312</v>
      </c>
      <c r="F75" s="157" t="s">
        <v>228</v>
      </c>
      <c r="G75" s="158">
        <v>0.13402777777777777</v>
      </c>
      <c r="H75" s="158">
        <v>0.10069444444444443</v>
      </c>
      <c r="I75" s="102" t="s">
        <v>427</v>
      </c>
    </row>
    <row r="76" spans="1:9" x14ac:dyDescent="0.3">
      <c r="A76" s="156" t="s">
        <v>202</v>
      </c>
      <c r="B76" s="160" t="s">
        <v>80</v>
      </c>
      <c r="C76" s="104">
        <v>246</v>
      </c>
      <c r="D76" s="104">
        <v>2010</v>
      </c>
      <c r="E76" s="161" t="s">
        <v>312</v>
      </c>
      <c r="F76" s="157" t="s">
        <v>229</v>
      </c>
      <c r="G76" s="158">
        <v>0.10277777777777779</v>
      </c>
      <c r="H76" s="158">
        <v>0.15555555555555556</v>
      </c>
      <c r="I76" s="102" t="s">
        <v>427</v>
      </c>
    </row>
    <row r="77" spans="1:9" x14ac:dyDescent="0.3">
      <c r="A77" s="156" t="s">
        <v>202</v>
      </c>
      <c r="B77" s="102" t="s">
        <v>81</v>
      </c>
      <c r="C77" s="104">
        <v>250</v>
      </c>
      <c r="D77" s="104">
        <v>1986</v>
      </c>
      <c r="E77" s="102" t="s">
        <v>331</v>
      </c>
      <c r="F77" s="157" t="s">
        <v>228</v>
      </c>
      <c r="G77" s="158">
        <v>0.24097222222222223</v>
      </c>
      <c r="H77" s="158">
        <v>8.819444444444445E-2</v>
      </c>
      <c r="I77" s="102" t="s">
        <v>332</v>
      </c>
    </row>
    <row r="78" spans="1:9" x14ac:dyDescent="0.3">
      <c r="A78" s="156" t="s">
        <v>202</v>
      </c>
      <c r="B78" s="102" t="s">
        <v>81</v>
      </c>
      <c r="C78" s="104">
        <v>250</v>
      </c>
      <c r="D78" s="104">
        <v>1986</v>
      </c>
      <c r="E78" s="102" t="s">
        <v>331</v>
      </c>
      <c r="F78" s="157" t="s">
        <v>229</v>
      </c>
      <c r="G78" s="158">
        <v>0.1361111111111111</v>
      </c>
      <c r="H78" s="158">
        <v>0.21319444444444444</v>
      </c>
      <c r="I78" s="102" t="s">
        <v>332</v>
      </c>
    </row>
    <row r="79" spans="1:9" x14ac:dyDescent="0.3">
      <c r="A79" s="156" t="s">
        <v>202</v>
      </c>
      <c r="B79" s="102" t="s">
        <v>81</v>
      </c>
      <c r="C79" s="104">
        <v>250</v>
      </c>
      <c r="D79" s="104" t="s">
        <v>330</v>
      </c>
      <c r="E79" s="102" t="s">
        <v>331</v>
      </c>
      <c r="F79" s="157" t="s">
        <v>228</v>
      </c>
      <c r="G79" s="158">
        <v>0.22916666666666666</v>
      </c>
      <c r="H79" s="158">
        <v>9.2361111111111116E-2</v>
      </c>
      <c r="I79" s="102" t="s">
        <v>332</v>
      </c>
    </row>
    <row r="80" spans="1:9" x14ac:dyDescent="0.3">
      <c r="A80" s="156" t="s">
        <v>202</v>
      </c>
      <c r="B80" s="102" t="s">
        <v>81</v>
      </c>
      <c r="C80" s="104">
        <v>250</v>
      </c>
      <c r="D80" s="104" t="s">
        <v>330</v>
      </c>
      <c r="E80" s="102" t="s">
        <v>331</v>
      </c>
      <c r="F80" s="157" t="s">
        <v>229</v>
      </c>
      <c r="G80" s="158">
        <v>0.14375000000000002</v>
      </c>
      <c r="H80" s="158">
        <v>0.19166666666666665</v>
      </c>
      <c r="I80" s="102" t="s">
        <v>332</v>
      </c>
    </row>
    <row r="81" spans="1:9" x14ac:dyDescent="0.3">
      <c r="A81" s="156" t="s">
        <v>202</v>
      </c>
      <c r="B81" s="102" t="s">
        <v>81</v>
      </c>
      <c r="C81" s="104">
        <v>250</v>
      </c>
      <c r="D81" s="104" t="s">
        <v>330</v>
      </c>
      <c r="E81" s="102" t="s">
        <v>312</v>
      </c>
      <c r="F81" s="157" t="s">
        <v>228</v>
      </c>
      <c r="G81" s="158">
        <v>0.17499999999999999</v>
      </c>
      <c r="H81" s="158">
        <v>9.9999999999999992E-2</v>
      </c>
      <c r="I81" s="102"/>
    </row>
    <row r="82" spans="1:9" x14ac:dyDescent="0.3">
      <c r="A82" s="156" t="s">
        <v>202</v>
      </c>
      <c r="B82" s="102" t="s">
        <v>81</v>
      </c>
      <c r="C82" s="104">
        <v>250</v>
      </c>
      <c r="D82" s="104" t="s">
        <v>330</v>
      </c>
      <c r="E82" s="102" t="s">
        <v>312</v>
      </c>
      <c r="F82" s="157" t="s">
        <v>229</v>
      </c>
      <c r="G82" s="158">
        <v>0.10555555555555556</v>
      </c>
      <c r="H82" s="158">
        <v>0.19027777777777777</v>
      </c>
      <c r="I82" s="102"/>
    </row>
    <row r="83" spans="1:9" x14ac:dyDescent="0.3">
      <c r="A83" s="156" t="s">
        <v>202</v>
      </c>
      <c r="B83" s="102" t="s">
        <v>81</v>
      </c>
      <c r="C83" s="104">
        <v>250</v>
      </c>
      <c r="D83" s="104" t="s">
        <v>320</v>
      </c>
      <c r="E83" s="102" t="s">
        <v>331</v>
      </c>
      <c r="F83" s="157" t="s">
        <v>228</v>
      </c>
      <c r="G83" s="158">
        <v>0.21875</v>
      </c>
      <c r="H83" s="158">
        <v>9.2361111111111116E-2</v>
      </c>
      <c r="I83" s="102" t="s">
        <v>332</v>
      </c>
    </row>
    <row r="84" spans="1:9" x14ac:dyDescent="0.3">
      <c r="A84" s="156" t="s">
        <v>202</v>
      </c>
      <c r="B84" s="102" t="s">
        <v>81</v>
      </c>
      <c r="C84" s="104">
        <v>250</v>
      </c>
      <c r="D84" s="104" t="s">
        <v>320</v>
      </c>
      <c r="E84" s="102" t="s">
        <v>331</v>
      </c>
      <c r="F84" s="157" t="s">
        <v>229</v>
      </c>
      <c r="G84" s="158">
        <v>0.14652777777777778</v>
      </c>
      <c r="H84" s="158">
        <v>0.1673611111111111</v>
      </c>
      <c r="I84" s="102" t="s">
        <v>332</v>
      </c>
    </row>
    <row r="85" spans="1:9" x14ac:dyDescent="0.3">
      <c r="A85" s="156" t="s">
        <v>202</v>
      </c>
      <c r="B85" s="160" t="s">
        <v>81</v>
      </c>
      <c r="C85" s="104">
        <v>250</v>
      </c>
      <c r="D85" s="104" t="s">
        <v>320</v>
      </c>
      <c r="E85" s="161" t="s">
        <v>312</v>
      </c>
      <c r="F85" s="157" t="s">
        <v>228</v>
      </c>
      <c r="G85" s="158">
        <v>0.17152777777777775</v>
      </c>
      <c r="H85" s="158">
        <v>9.6527777777777768E-2</v>
      </c>
      <c r="I85" s="102" t="s">
        <v>427</v>
      </c>
    </row>
    <row r="86" spans="1:9" x14ac:dyDescent="0.3">
      <c r="A86" s="156" t="s">
        <v>202</v>
      </c>
      <c r="B86" s="160" t="s">
        <v>81</v>
      </c>
      <c r="C86" s="104">
        <v>250</v>
      </c>
      <c r="D86" s="104" t="s">
        <v>320</v>
      </c>
      <c r="E86" s="161" t="s">
        <v>312</v>
      </c>
      <c r="F86" s="157" t="s">
        <v>229</v>
      </c>
      <c r="G86" s="158">
        <v>0.1111111111111111</v>
      </c>
      <c r="H86" s="158">
        <v>0.16388888888888889</v>
      </c>
      <c r="I86" s="102" t="s">
        <v>427</v>
      </c>
    </row>
    <row r="87" spans="1:9" x14ac:dyDescent="0.3">
      <c r="A87" s="156" t="s">
        <v>202</v>
      </c>
      <c r="B87" s="102" t="s">
        <v>81</v>
      </c>
      <c r="C87" s="104">
        <v>250</v>
      </c>
      <c r="D87" s="104" t="s">
        <v>320</v>
      </c>
      <c r="E87" s="102" t="s">
        <v>311</v>
      </c>
      <c r="F87" s="157" t="s">
        <v>228</v>
      </c>
      <c r="G87" s="158">
        <v>0.14652777777777776</v>
      </c>
      <c r="H87" s="158">
        <v>9.9999999999999992E-2</v>
      </c>
      <c r="I87" s="102"/>
    </row>
    <row r="88" spans="1:9" x14ac:dyDescent="0.3">
      <c r="A88" s="156" t="s">
        <v>202</v>
      </c>
      <c r="B88" s="102" t="s">
        <v>81</v>
      </c>
      <c r="C88" s="104">
        <v>250</v>
      </c>
      <c r="D88" s="104" t="s">
        <v>320</v>
      </c>
      <c r="E88" s="102" t="s">
        <v>311</v>
      </c>
      <c r="F88" s="157" t="s">
        <v>229</v>
      </c>
      <c r="G88" s="158">
        <v>9.2361111111111102E-2</v>
      </c>
      <c r="H88" s="158">
        <v>0.16111111111111112</v>
      </c>
      <c r="I88" s="102"/>
    </row>
    <row r="89" spans="1:9" x14ac:dyDescent="0.3">
      <c r="A89" s="156" t="s">
        <v>202</v>
      </c>
      <c r="B89" s="102" t="s">
        <v>82</v>
      </c>
      <c r="C89" s="104">
        <v>276</v>
      </c>
      <c r="D89" s="104" t="s">
        <v>319</v>
      </c>
      <c r="E89" s="102" t="s">
        <v>312</v>
      </c>
      <c r="F89" s="157" t="s">
        <v>228</v>
      </c>
      <c r="G89" s="158">
        <v>0.16250000000000001</v>
      </c>
      <c r="H89" s="158">
        <v>9.8611111111111108E-2</v>
      </c>
      <c r="I89" s="102"/>
    </row>
    <row r="90" spans="1:9" x14ac:dyDescent="0.3">
      <c r="A90" s="156" t="s">
        <v>202</v>
      </c>
      <c r="B90" s="102" t="s">
        <v>82</v>
      </c>
      <c r="C90" s="104">
        <v>276</v>
      </c>
      <c r="D90" s="104" t="s">
        <v>319</v>
      </c>
      <c r="E90" s="102" t="s">
        <v>312</v>
      </c>
      <c r="F90" s="157" t="s">
        <v>229</v>
      </c>
      <c r="G90" s="158">
        <v>8.9583333333333334E-2</v>
      </c>
      <c r="H90" s="158">
        <v>0.1763888888888889</v>
      </c>
      <c r="I90" s="102"/>
    </row>
    <row r="91" spans="1:9" x14ac:dyDescent="0.3">
      <c r="A91" s="156" t="s">
        <v>202</v>
      </c>
      <c r="B91" s="160" t="s">
        <v>82</v>
      </c>
      <c r="C91" s="104">
        <v>276</v>
      </c>
      <c r="D91" s="104" t="s">
        <v>323</v>
      </c>
      <c r="E91" s="161" t="s">
        <v>306</v>
      </c>
      <c r="F91" s="157" t="s">
        <v>228</v>
      </c>
      <c r="G91" s="158">
        <v>0.13819444444444443</v>
      </c>
      <c r="H91" s="158">
        <v>0.11458333333333333</v>
      </c>
      <c r="I91" s="102"/>
    </row>
    <row r="92" spans="1:9" x14ac:dyDescent="0.3">
      <c r="A92" s="156" t="s">
        <v>202</v>
      </c>
      <c r="B92" s="160" t="s">
        <v>82</v>
      </c>
      <c r="C92" s="104">
        <v>276</v>
      </c>
      <c r="D92" s="104" t="s">
        <v>323</v>
      </c>
      <c r="E92" s="161" t="s">
        <v>306</v>
      </c>
      <c r="F92" s="157" t="s">
        <v>229</v>
      </c>
      <c r="G92" s="158">
        <v>8.9583333333333334E-2</v>
      </c>
      <c r="H92" s="158">
        <v>0.17361111111111113</v>
      </c>
      <c r="I92" s="102"/>
    </row>
    <row r="93" spans="1:9" x14ac:dyDescent="0.3">
      <c r="A93" s="156" t="s">
        <v>202</v>
      </c>
      <c r="B93" s="102" t="s">
        <v>117</v>
      </c>
      <c r="C93" s="104">
        <v>300</v>
      </c>
      <c r="D93" s="104" t="s">
        <v>333</v>
      </c>
      <c r="E93" s="161" t="s">
        <v>306</v>
      </c>
      <c r="F93" s="157" t="s">
        <v>228</v>
      </c>
      <c r="G93" s="158">
        <v>0.10555555555555556</v>
      </c>
      <c r="H93" s="158">
        <v>6.458333333333334E-2</v>
      </c>
      <c r="I93" s="102"/>
    </row>
    <row r="94" spans="1:9" x14ac:dyDescent="0.3">
      <c r="A94" s="156" t="s">
        <v>202</v>
      </c>
      <c r="B94" s="102" t="s">
        <v>117</v>
      </c>
      <c r="C94" s="104">
        <v>300</v>
      </c>
      <c r="D94" s="104" t="s">
        <v>333</v>
      </c>
      <c r="E94" s="161" t="s">
        <v>306</v>
      </c>
      <c r="F94" s="157" t="s">
        <v>229</v>
      </c>
      <c r="G94" s="158">
        <v>5.4166666666666662E-2</v>
      </c>
      <c r="H94" s="158">
        <v>0.18124999999999999</v>
      </c>
      <c r="I94" s="102"/>
    </row>
    <row r="95" spans="1:9" x14ac:dyDescent="0.3">
      <c r="A95" s="156" t="s">
        <v>202</v>
      </c>
      <c r="B95" s="102" t="s">
        <v>117</v>
      </c>
      <c r="C95" s="104">
        <v>300</v>
      </c>
      <c r="D95" s="104" t="s">
        <v>333</v>
      </c>
      <c r="E95" s="161" t="s">
        <v>312</v>
      </c>
      <c r="F95" s="157" t="s">
        <v>228</v>
      </c>
      <c r="G95" s="158">
        <v>0.13402777777777777</v>
      </c>
      <c r="H95" s="158">
        <v>7.013888888888889E-2</v>
      </c>
      <c r="I95" s="102"/>
    </row>
    <row r="96" spans="1:9" x14ac:dyDescent="0.3">
      <c r="A96" s="156" t="s">
        <v>202</v>
      </c>
      <c r="B96" s="102" t="s">
        <v>117</v>
      </c>
      <c r="C96" s="104">
        <v>300</v>
      </c>
      <c r="D96" s="104" t="s">
        <v>333</v>
      </c>
      <c r="E96" s="161" t="s">
        <v>312</v>
      </c>
      <c r="F96" s="157" t="s">
        <v>229</v>
      </c>
      <c r="G96" s="158">
        <v>7.013888888888889E-2</v>
      </c>
      <c r="H96" s="158">
        <v>0.20416666666666669</v>
      </c>
      <c r="I96" s="102"/>
    </row>
    <row r="97" spans="1:9" x14ac:dyDescent="0.3">
      <c r="A97" s="156" t="s">
        <v>202</v>
      </c>
      <c r="B97" s="102" t="s">
        <v>35</v>
      </c>
      <c r="C97" s="104">
        <v>348</v>
      </c>
      <c r="D97" s="104">
        <v>1986</v>
      </c>
      <c r="E97" s="102" t="s">
        <v>308</v>
      </c>
      <c r="F97" s="157" t="s">
        <v>228</v>
      </c>
      <c r="G97" s="158">
        <v>0.17361111111111113</v>
      </c>
      <c r="H97" s="158">
        <v>0.12361111111111112</v>
      </c>
      <c r="I97" s="102"/>
    </row>
    <row r="98" spans="1:9" x14ac:dyDescent="0.3">
      <c r="A98" s="156" t="s">
        <v>202</v>
      </c>
      <c r="B98" s="102" t="s">
        <v>35</v>
      </c>
      <c r="C98" s="104">
        <v>348</v>
      </c>
      <c r="D98" s="104">
        <v>1986</v>
      </c>
      <c r="E98" s="102" t="s">
        <v>308</v>
      </c>
      <c r="F98" s="157" t="s">
        <v>229</v>
      </c>
      <c r="G98" s="158">
        <v>0.1076388888888889</v>
      </c>
      <c r="H98" s="158">
        <v>0.22708333333333333</v>
      </c>
      <c r="I98" s="102"/>
    </row>
    <row r="99" spans="1:9" x14ac:dyDescent="0.3">
      <c r="A99" s="156" t="s">
        <v>202</v>
      </c>
      <c r="B99" s="102" t="s">
        <v>35</v>
      </c>
      <c r="C99" s="104">
        <v>348</v>
      </c>
      <c r="D99" s="104" t="s">
        <v>330</v>
      </c>
      <c r="E99" s="102" t="s">
        <v>308</v>
      </c>
      <c r="F99" s="157" t="s">
        <v>228</v>
      </c>
      <c r="G99" s="158">
        <v>0.1361111111111111</v>
      </c>
      <c r="H99" s="158">
        <v>0.11041666666666666</v>
      </c>
      <c r="I99" s="102"/>
    </row>
    <row r="100" spans="1:9" x14ac:dyDescent="0.3">
      <c r="A100" s="156" t="s">
        <v>202</v>
      </c>
      <c r="B100" s="102" t="s">
        <v>35</v>
      </c>
      <c r="C100" s="104">
        <v>348</v>
      </c>
      <c r="D100" s="104" t="s">
        <v>330</v>
      </c>
      <c r="E100" s="102" t="s">
        <v>308</v>
      </c>
      <c r="F100" s="157" t="s">
        <v>229</v>
      </c>
      <c r="G100" s="158">
        <v>9.0277777777777776E-2</v>
      </c>
      <c r="H100" s="158">
        <v>0.19513888888888889</v>
      </c>
      <c r="I100" s="102"/>
    </row>
    <row r="101" spans="1:9" x14ac:dyDescent="0.3">
      <c r="A101" s="156" t="s">
        <v>202</v>
      </c>
      <c r="B101" s="102" t="s">
        <v>35</v>
      </c>
      <c r="C101" s="104">
        <v>348</v>
      </c>
      <c r="D101" s="104" t="s">
        <v>320</v>
      </c>
      <c r="E101" s="161" t="s">
        <v>312</v>
      </c>
      <c r="F101" s="157" t="s">
        <v>228</v>
      </c>
      <c r="G101" s="158">
        <v>0.13958333333333334</v>
      </c>
      <c r="H101" s="158">
        <v>0.10625</v>
      </c>
      <c r="I101" s="102"/>
    </row>
    <row r="102" spans="1:9" x14ac:dyDescent="0.3">
      <c r="A102" s="156" t="s">
        <v>202</v>
      </c>
      <c r="B102" s="102" t="s">
        <v>35</v>
      </c>
      <c r="C102" s="104">
        <v>348</v>
      </c>
      <c r="D102" s="104" t="s">
        <v>320</v>
      </c>
      <c r="E102" s="161" t="s">
        <v>312</v>
      </c>
      <c r="F102" s="157" t="s">
        <v>229</v>
      </c>
      <c r="G102" s="158">
        <v>9.1666666666666674E-2</v>
      </c>
      <c r="H102" s="158">
        <v>0.19791666666666666</v>
      </c>
      <c r="I102" s="102"/>
    </row>
    <row r="103" spans="1:9" x14ac:dyDescent="0.3">
      <c r="A103" s="156" t="s">
        <v>202</v>
      </c>
      <c r="B103" s="102" t="s">
        <v>84</v>
      </c>
      <c r="C103" s="104">
        <v>372</v>
      </c>
      <c r="D103" s="104">
        <v>2005</v>
      </c>
      <c r="E103" s="102" t="s">
        <v>321</v>
      </c>
      <c r="F103" s="157" t="s">
        <v>228</v>
      </c>
      <c r="G103" s="158">
        <v>0.21249999999999999</v>
      </c>
      <c r="H103" s="158">
        <v>8.9583333333333334E-2</v>
      </c>
      <c r="I103" s="102"/>
    </row>
    <row r="104" spans="1:9" x14ac:dyDescent="0.3">
      <c r="A104" s="156" t="s">
        <v>202</v>
      </c>
      <c r="B104" s="102" t="s">
        <v>84</v>
      </c>
      <c r="C104" s="104">
        <v>372</v>
      </c>
      <c r="D104" s="104">
        <v>2005</v>
      </c>
      <c r="E104" s="102" t="s">
        <v>321</v>
      </c>
      <c r="F104" s="157" t="s">
        <v>229</v>
      </c>
      <c r="G104" s="158">
        <v>0.11249999999999999</v>
      </c>
      <c r="H104" s="158">
        <v>0.20555555555555557</v>
      </c>
      <c r="I104" s="102"/>
    </row>
    <row r="105" spans="1:9" x14ac:dyDescent="0.3">
      <c r="A105" s="156" t="s">
        <v>202</v>
      </c>
      <c r="B105" s="102" t="s">
        <v>85</v>
      </c>
      <c r="C105" s="104">
        <v>376</v>
      </c>
      <c r="D105" s="104" t="s">
        <v>338</v>
      </c>
      <c r="E105" s="102" t="s">
        <v>339</v>
      </c>
      <c r="F105" s="157" t="s">
        <v>228</v>
      </c>
      <c r="G105" s="158">
        <v>0.19444444444444448</v>
      </c>
      <c r="H105" s="158">
        <v>6.7361111111111108E-2</v>
      </c>
      <c r="I105" s="102"/>
    </row>
    <row r="106" spans="1:9" x14ac:dyDescent="0.3">
      <c r="A106" s="156" t="s">
        <v>202</v>
      </c>
      <c r="B106" s="102" t="s">
        <v>85</v>
      </c>
      <c r="C106" s="104">
        <v>376</v>
      </c>
      <c r="D106" s="104" t="s">
        <v>338</v>
      </c>
      <c r="E106" s="102" t="s">
        <v>339</v>
      </c>
      <c r="F106" s="157" t="s">
        <v>229</v>
      </c>
      <c r="G106" s="158">
        <v>7.6388888888888881E-2</v>
      </c>
      <c r="H106" s="158">
        <v>0.18402777777777779</v>
      </c>
      <c r="I106" s="102"/>
    </row>
    <row r="107" spans="1:9" x14ac:dyDescent="0.3">
      <c r="A107" s="156" t="s">
        <v>202</v>
      </c>
      <c r="B107" s="102" t="s">
        <v>118</v>
      </c>
      <c r="C107" s="104">
        <v>380</v>
      </c>
      <c r="D107" s="104">
        <v>2002</v>
      </c>
      <c r="E107" s="102" t="s">
        <v>311</v>
      </c>
      <c r="F107" s="157" t="s">
        <v>228</v>
      </c>
      <c r="G107" s="158">
        <v>0.17430555555555555</v>
      </c>
      <c r="H107" s="158">
        <v>7.2916666666666671E-2</v>
      </c>
      <c r="I107" s="102"/>
    </row>
    <row r="108" spans="1:9" x14ac:dyDescent="0.3">
      <c r="A108" s="156" t="s">
        <v>202</v>
      </c>
      <c r="B108" s="102" t="s">
        <v>118</v>
      </c>
      <c r="C108" s="104">
        <v>380</v>
      </c>
      <c r="D108" s="104">
        <v>2002</v>
      </c>
      <c r="E108" s="102" t="s">
        <v>311</v>
      </c>
      <c r="F108" s="157" t="s">
        <v>229</v>
      </c>
      <c r="G108" s="158">
        <v>7.4999999999999997E-2</v>
      </c>
      <c r="H108" s="158">
        <v>0.22152777777777777</v>
      </c>
      <c r="I108" s="102"/>
    </row>
    <row r="109" spans="1:9" x14ac:dyDescent="0.3">
      <c r="A109" s="156" t="s">
        <v>202</v>
      </c>
      <c r="B109" s="102" t="s">
        <v>118</v>
      </c>
      <c r="C109" s="104">
        <v>380</v>
      </c>
      <c r="D109" s="104">
        <v>2008</v>
      </c>
      <c r="E109" s="102" t="s">
        <v>311</v>
      </c>
      <c r="F109" s="157" t="s">
        <v>228</v>
      </c>
      <c r="G109" s="158">
        <v>0.1763888888888889</v>
      </c>
      <c r="H109" s="158">
        <v>7.4999999999999997E-2</v>
      </c>
      <c r="I109" s="102"/>
    </row>
    <row r="110" spans="1:9" x14ac:dyDescent="0.3">
      <c r="A110" s="156" t="s">
        <v>202</v>
      </c>
      <c r="B110" s="102" t="s">
        <v>118</v>
      </c>
      <c r="C110" s="104">
        <v>380</v>
      </c>
      <c r="D110" s="104">
        <v>2008</v>
      </c>
      <c r="E110" s="102" t="s">
        <v>311</v>
      </c>
      <c r="F110" s="157" t="s">
        <v>229</v>
      </c>
      <c r="G110" s="158">
        <v>8.2638888888888901E-2</v>
      </c>
      <c r="H110" s="158">
        <v>0.21180555555555555</v>
      </c>
      <c r="I110" s="102"/>
    </row>
    <row r="111" spans="1:9" x14ac:dyDescent="0.3">
      <c r="A111" s="156" t="s">
        <v>202</v>
      </c>
      <c r="B111" s="102" t="s">
        <v>86</v>
      </c>
      <c r="C111" s="104">
        <v>392</v>
      </c>
      <c r="D111" s="104">
        <v>2001</v>
      </c>
      <c r="E111" s="102" t="s">
        <v>306</v>
      </c>
      <c r="F111" s="157" t="s">
        <v>228</v>
      </c>
      <c r="G111" s="158">
        <v>0.23402777777777781</v>
      </c>
      <c r="H111" s="158">
        <v>2.4305555555555559E-2</v>
      </c>
      <c r="I111" s="102"/>
    </row>
    <row r="112" spans="1:9" x14ac:dyDescent="0.3">
      <c r="A112" s="156" t="s">
        <v>202</v>
      </c>
      <c r="B112" s="102" t="s">
        <v>86</v>
      </c>
      <c r="C112" s="104">
        <v>392</v>
      </c>
      <c r="D112" s="104">
        <v>2001</v>
      </c>
      <c r="E112" s="102" t="s">
        <v>306</v>
      </c>
      <c r="F112" s="157" t="s">
        <v>229</v>
      </c>
      <c r="G112" s="158">
        <v>0.11736111111111112</v>
      </c>
      <c r="H112" s="158">
        <v>0.15208333333333332</v>
      </c>
      <c r="I112" s="102"/>
    </row>
    <row r="113" spans="1:9" x14ac:dyDescent="0.3">
      <c r="A113" s="156" t="s">
        <v>202</v>
      </c>
      <c r="B113" s="102" t="s">
        <v>86</v>
      </c>
      <c r="C113" s="104">
        <v>392</v>
      </c>
      <c r="D113" s="104">
        <v>2006</v>
      </c>
      <c r="E113" s="102" t="s">
        <v>306</v>
      </c>
      <c r="F113" s="157" t="s">
        <v>228</v>
      </c>
      <c r="G113" s="158">
        <v>0.23611111111111113</v>
      </c>
      <c r="H113" s="158">
        <v>2.9861111111111109E-2</v>
      </c>
      <c r="I113" s="102"/>
    </row>
    <row r="114" spans="1:9" x14ac:dyDescent="0.3">
      <c r="A114" s="156" t="s">
        <v>202</v>
      </c>
      <c r="B114" s="102" t="s">
        <v>86</v>
      </c>
      <c r="C114" s="104">
        <v>392</v>
      </c>
      <c r="D114" s="104">
        <v>2006</v>
      </c>
      <c r="E114" s="102" t="s">
        <v>306</v>
      </c>
      <c r="F114" s="157" t="s">
        <v>229</v>
      </c>
      <c r="G114" s="158">
        <v>0.12083333333333333</v>
      </c>
      <c r="H114" s="158">
        <v>0.15277777777777773</v>
      </c>
      <c r="I114" s="102"/>
    </row>
    <row r="115" spans="1:9" x14ac:dyDescent="0.3">
      <c r="A115" s="156" t="s">
        <v>202</v>
      </c>
      <c r="B115" s="102" t="s">
        <v>86</v>
      </c>
      <c r="C115" s="104">
        <v>392</v>
      </c>
      <c r="D115" s="104">
        <v>2011</v>
      </c>
      <c r="E115" s="102" t="s">
        <v>306</v>
      </c>
      <c r="F115" s="157" t="s">
        <v>228</v>
      </c>
      <c r="G115" s="158">
        <v>0.22638888888888886</v>
      </c>
      <c r="H115" s="158">
        <v>3.1944444444444442E-2</v>
      </c>
      <c r="I115" s="102"/>
    </row>
    <row r="116" spans="1:9" x14ac:dyDescent="0.3">
      <c r="A116" s="156" t="s">
        <v>202</v>
      </c>
      <c r="B116" s="102" t="s">
        <v>86</v>
      </c>
      <c r="C116" s="104">
        <v>392</v>
      </c>
      <c r="D116" s="104">
        <v>2011</v>
      </c>
      <c r="E116" s="102" t="s">
        <v>306</v>
      </c>
      <c r="F116" s="157" t="s">
        <v>229</v>
      </c>
      <c r="G116" s="158">
        <v>0.11527777777777777</v>
      </c>
      <c r="H116" s="158">
        <v>0.15208333333333332</v>
      </c>
      <c r="I116" s="102"/>
    </row>
    <row r="117" spans="1:9" x14ac:dyDescent="0.3">
      <c r="A117" s="156" t="s">
        <v>202</v>
      </c>
      <c r="B117" s="160" t="s">
        <v>87</v>
      </c>
      <c r="C117" s="104">
        <v>428</v>
      </c>
      <c r="D117" s="104">
        <v>2003</v>
      </c>
      <c r="E117" s="102" t="s">
        <v>312</v>
      </c>
      <c r="F117" s="157" t="s">
        <v>228</v>
      </c>
      <c r="G117" s="158">
        <v>0.23402777777777778</v>
      </c>
      <c r="H117" s="158">
        <v>7.6388888888888895E-2</v>
      </c>
      <c r="I117" s="102" t="s">
        <v>341</v>
      </c>
    </row>
    <row r="118" spans="1:9" x14ac:dyDescent="0.3">
      <c r="A118" s="156" t="s">
        <v>202</v>
      </c>
      <c r="B118" s="160" t="s">
        <v>87</v>
      </c>
      <c r="C118" s="104">
        <v>428</v>
      </c>
      <c r="D118" s="104">
        <v>2003</v>
      </c>
      <c r="E118" s="102" t="s">
        <v>312</v>
      </c>
      <c r="F118" s="157" t="s">
        <v>229</v>
      </c>
      <c r="G118" s="158">
        <v>0.16180555555555556</v>
      </c>
      <c r="H118" s="158">
        <v>0.16388888888888889</v>
      </c>
      <c r="I118" s="102" t="s">
        <v>341</v>
      </c>
    </row>
    <row r="119" spans="1:9" x14ac:dyDescent="0.3">
      <c r="A119" s="156" t="s">
        <v>202</v>
      </c>
      <c r="B119" s="160" t="s">
        <v>88</v>
      </c>
      <c r="C119" s="104">
        <v>440</v>
      </c>
      <c r="D119" s="104">
        <v>2003</v>
      </c>
      <c r="E119" s="102" t="s">
        <v>312</v>
      </c>
      <c r="F119" s="157" t="s">
        <v>228</v>
      </c>
      <c r="G119" s="158">
        <v>0.21736111111111112</v>
      </c>
      <c r="H119" s="158">
        <v>8.9583333333333334E-2</v>
      </c>
      <c r="I119" s="102"/>
    </row>
    <row r="120" spans="1:9" x14ac:dyDescent="0.3">
      <c r="A120" s="156" t="s">
        <v>202</v>
      </c>
      <c r="B120" s="160" t="s">
        <v>88</v>
      </c>
      <c r="C120" s="104">
        <v>440</v>
      </c>
      <c r="D120" s="104">
        <v>2003</v>
      </c>
      <c r="E120" s="102" t="s">
        <v>312</v>
      </c>
      <c r="F120" s="157" t="s">
        <v>229</v>
      </c>
      <c r="G120" s="158">
        <v>0.16041666666666668</v>
      </c>
      <c r="H120" s="158">
        <v>0.18680555555555556</v>
      </c>
      <c r="I120" s="102"/>
    </row>
    <row r="121" spans="1:9" x14ac:dyDescent="0.3">
      <c r="A121" s="156" t="s">
        <v>202</v>
      </c>
      <c r="B121" s="160" t="s">
        <v>347</v>
      </c>
      <c r="C121" s="104">
        <v>470</v>
      </c>
      <c r="D121" s="104">
        <v>2002</v>
      </c>
      <c r="E121" s="161" t="s">
        <v>306</v>
      </c>
      <c r="F121" s="157" t="s">
        <v>228</v>
      </c>
      <c r="G121" s="158">
        <v>0.19583333333333333</v>
      </c>
      <c r="H121" s="158">
        <v>7.0833333333333331E-2</v>
      </c>
      <c r="I121" s="102"/>
    </row>
    <row r="122" spans="1:9" x14ac:dyDescent="0.3">
      <c r="A122" s="156" t="s">
        <v>202</v>
      </c>
      <c r="B122" s="160" t="s">
        <v>347</v>
      </c>
      <c r="C122" s="104">
        <v>470</v>
      </c>
      <c r="D122" s="104">
        <v>2002</v>
      </c>
      <c r="E122" s="161" t="s">
        <v>306</v>
      </c>
      <c r="F122" s="157" t="s">
        <v>229</v>
      </c>
      <c r="G122" s="158">
        <v>7.0833333333333331E-2</v>
      </c>
      <c r="H122" s="158">
        <v>0.21249999999999999</v>
      </c>
      <c r="I122" s="102"/>
    </row>
    <row r="123" spans="1:9" x14ac:dyDescent="0.3">
      <c r="A123" s="156" t="s">
        <v>202</v>
      </c>
      <c r="B123" s="160" t="s">
        <v>348</v>
      </c>
      <c r="C123" s="104">
        <v>470</v>
      </c>
      <c r="D123" s="104">
        <v>2002</v>
      </c>
      <c r="E123" s="161" t="s">
        <v>306</v>
      </c>
      <c r="F123" s="157" t="s">
        <v>228</v>
      </c>
      <c r="G123" s="158">
        <v>6.6666666666666666E-2</v>
      </c>
      <c r="H123" s="158">
        <v>7.4999999999999997E-2</v>
      </c>
      <c r="I123" s="102"/>
    </row>
    <row r="124" spans="1:9" x14ac:dyDescent="0.3">
      <c r="A124" s="156" t="s">
        <v>202</v>
      </c>
      <c r="B124" s="160" t="s">
        <v>348</v>
      </c>
      <c r="C124" s="104">
        <v>470</v>
      </c>
      <c r="D124" s="104">
        <v>2002</v>
      </c>
      <c r="E124" s="161" t="s">
        <v>306</v>
      </c>
      <c r="F124" s="157" t="s">
        <v>229</v>
      </c>
      <c r="G124" s="158">
        <v>2.0833333333333332E-2</v>
      </c>
      <c r="H124" s="158">
        <v>0.17083333333333331</v>
      </c>
      <c r="I124" s="102"/>
    </row>
    <row r="125" spans="1:9" x14ac:dyDescent="0.3">
      <c r="A125" s="156" t="s">
        <v>202</v>
      </c>
      <c r="B125" s="160" t="s">
        <v>90</v>
      </c>
      <c r="C125" s="104">
        <v>528</v>
      </c>
      <c r="D125" s="104">
        <v>1997</v>
      </c>
      <c r="E125" s="161" t="s">
        <v>307</v>
      </c>
      <c r="F125" s="157" t="s">
        <v>228</v>
      </c>
      <c r="G125" s="158">
        <v>0.13958333333333334</v>
      </c>
      <c r="H125" s="158">
        <v>8.6805555555555566E-2</v>
      </c>
      <c r="I125" s="102" t="s">
        <v>427</v>
      </c>
    </row>
    <row r="126" spans="1:9" x14ac:dyDescent="0.3">
      <c r="A126" s="156" t="s">
        <v>202</v>
      </c>
      <c r="B126" s="160" t="s">
        <v>90</v>
      </c>
      <c r="C126" s="104">
        <v>528</v>
      </c>
      <c r="D126" s="104">
        <v>1997</v>
      </c>
      <c r="E126" s="161" t="s">
        <v>307</v>
      </c>
      <c r="F126" s="157" t="s">
        <v>229</v>
      </c>
      <c r="G126" s="158">
        <v>6.3888888888888884E-2</v>
      </c>
      <c r="H126" s="158">
        <v>0.13402777777777777</v>
      </c>
      <c r="I126" s="102" t="s">
        <v>427</v>
      </c>
    </row>
    <row r="127" spans="1:9" x14ac:dyDescent="0.3">
      <c r="A127" s="156" t="s">
        <v>202</v>
      </c>
      <c r="B127" s="160" t="s">
        <v>90</v>
      </c>
      <c r="C127" s="104">
        <v>528</v>
      </c>
      <c r="D127" s="104">
        <v>1999</v>
      </c>
      <c r="E127" s="161" t="s">
        <v>307</v>
      </c>
      <c r="F127" s="157" t="s">
        <v>228</v>
      </c>
      <c r="G127" s="158">
        <v>0.14652777777777778</v>
      </c>
      <c r="H127" s="158">
        <v>0.10277777777777779</v>
      </c>
      <c r="I127" s="102" t="s">
        <v>427</v>
      </c>
    </row>
    <row r="128" spans="1:9" x14ac:dyDescent="0.3">
      <c r="A128" s="156" t="s">
        <v>202</v>
      </c>
      <c r="B128" s="160" t="s">
        <v>90</v>
      </c>
      <c r="C128" s="104">
        <v>528</v>
      </c>
      <c r="D128" s="104">
        <v>1999</v>
      </c>
      <c r="E128" s="161" t="s">
        <v>307</v>
      </c>
      <c r="F128" s="157" t="s">
        <v>229</v>
      </c>
      <c r="G128" s="158">
        <v>7.4305555555555555E-2</v>
      </c>
      <c r="H128" s="158">
        <v>0.17222222222222225</v>
      </c>
      <c r="I128" s="102" t="s">
        <v>427</v>
      </c>
    </row>
    <row r="129" spans="1:9" x14ac:dyDescent="0.3">
      <c r="A129" s="156" t="s">
        <v>202</v>
      </c>
      <c r="B129" s="160" t="s">
        <v>90</v>
      </c>
      <c r="C129" s="104">
        <v>528</v>
      </c>
      <c r="D129" s="104">
        <v>2001</v>
      </c>
      <c r="E129" s="161" t="s">
        <v>307</v>
      </c>
      <c r="F129" s="157" t="s">
        <v>228</v>
      </c>
      <c r="G129" s="158">
        <v>0.15416666666666667</v>
      </c>
      <c r="H129" s="158">
        <v>9.5138888888888884E-2</v>
      </c>
      <c r="I129" s="102" t="s">
        <v>427</v>
      </c>
    </row>
    <row r="130" spans="1:9" x14ac:dyDescent="0.3">
      <c r="A130" s="156" t="s">
        <v>202</v>
      </c>
      <c r="B130" s="160" t="s">
        <v>90</v>
      </c>
      <c r="C130" s="104">
        <v>528</v>
      </c>
      <c r="D130" s="104">
        <v>2001</v>
      </c>
      <c r="E130" s="161" t="s">
        <v>307</v>
      </c>
      <c r="F130" s="157" t="s">
        <v>229</v>
      </c>
      <c r="G130" s="158">
        <v>7.9166666666666663E-2</v>
      </c>
      <c r="H130" s="158">
        <v>0.15902777777777777</v>
      </c>
      <c r="I130" s="102" t="s">
        <v>427</v>
      </c>
    </row>
    <row r="131" spans="1:9" x14ac:dyDescent="0.3">
      <c r="A131" s="156" t="s">
        <v>202</v>
      </c>
      <c r="B131" s="160" t="s">
        <v>90</v>
      </c>
      <c r="C131" s="104">
        <v>528</v>
      </c>
      <c r="D131" s="104">
        <v>2003</v>
      </c>
      <c r="E131" s="161" t="s">
        <v>307</v>
      </c>
      <c r="F131" s="157" t="s">
        <v>228</v>
      </c>
      <c r="G131" s="158">
        <v>0.14444444444444446</v>
      </c>
      <c r="H131" s="158">
        <v>8.9583333333333334E-2</v>
      </c>
      <c r="I131" s="102" t="s">
        <v>427</v>
      </c>
    </row>
    <row r="132" spans="1:9" x14ac:dyDescent="0.3">
      <c r="A132" s="156" t="s">
        <v>202</v>
      </c>
      <c r="B132" s="160" t="s">
        <v>90</v>
      </c>
      <c r="C132" s="104">
        <v>528</v>
      </c>
      <c r="D132" s="104">
        <v>2003</v>
      </c>
      <c r="E132" s="161" t="s">
        <v>307</v>
      </c>
      <c r="F132" s="157" t="s">
        <v>229</v>
      </c>
      <c r="G132" s="158">
        <v>7.8472222222222221E-2</v>
      </c>
      <c r="H132" s="158">
        <v>0.15972222222222224</v>
      </c>
      <c r="I132" s="102" t="s">
        <v>427</v>
      </c>
    </row>
    <row r="133" spans="1:9" x14ac:dyDescent="0.3">
      <c r="A133" s="156" t="s">
        <v>202</v>
      </c>
      <c r="B133" s="160" t="s">
        <v>90</v>
      </c>
      <c r="C133" s="104">
        <v>528</v>
      </c>
      <c r="D133" s="104">
        <v>2006</v>
      </c>
      <c r="E133" s="161" t="s">
        <v>312</v>
      </c>
      <c r="F133" s="157" t="s">
        <v>228</v>
      </c>
      <c r="G133" s="158">
        <v>0.15972222222222224</v>
      </c>
      <c r="H133" s="158">
        <v>0.11319444444444444</v>
      </c>
      <c r="I133" s="102" t="s">
        <v>427</v>
      </c>
    </row>
    <row r="134" spans="1:9" x14ac:dyDescent="0.3">
      <c r="A134" s="156" t="s">
        <v>202</v>
      </c>
      <c r="B134" s="160" t="s">
        <v>90</v>
      </c>
      <c r="C134" s="104">
        <v>528</v>
      </c>
      <c r="D134" s="104">
        <v>2006</v>
      </c>
      <c r="E134" s="161" t="s">
        <v>312</v>
      </c>
      <c r="F134" s="157" t="s">
        <v>229</v>
      </c>
      <c r="G134" s="158">
        <v>8.5416666666666655E-2</v>
      </c>
      <c r="H134" s="158">
        <v>0.18124999999999999</v>
      </c>
      <c r="I134" s="102" t="s">
        <v>427</v>
      </c>
    </row>
    <row r="135" spans="1:9" x14ac:dyDescent="0.3">
      <c r="A135" s="156" t="s">
        <v>202</v>
      </c>
      <c r="B135" s="160" t="s">
        <v>90</v>
      </c>
      <c r="C135" s="104">
        <v>528</v>
      </c>
      <c r="D135" s="104">
        <v>2011</v>
      </c>
      <c r="E135" s="161" t="s">
        <v>312</v>
      </c>
      <c r="F135" s="157" t="s">
        <v>228</v>
      </c>
      <c r="G135" s="158">
        <v>0.15694444444444444</v>
      </c>
      <c r="H135" s="158">
        <v>0.1076388888888889</v>
      </c>
      <c r="I135" s="102" t="s">
        <v>427</v>
      </c>
    </row>
    <row r="136" spans="1:9" x14ac:dyDescent="0.3">
      <c r="A136" s="156" t="s">
        <v>202</v>
      </c>
      <c r="B136" s="160" t="s">
        <v>90</v>
      </c>
      <c r="C136" s="104">
        <v>528</v>
      </c>
      <c r="D136" s="104">
        <v>2011</v>
      </c>
      <c r="E136" s="161" t="s">
        <v>312</v>
      </c>
      <c r="F136" s="157" t="s">
        <v>229</v>
      </c>
      <c r="G136" s="158">
        <v>8.5416666666666655E-2</v>
      </c>
      <c r="H136" s="158">
        <v>0.15902777777777777</v>
      </c>
      <c r="I136" s="102" t="s">
        <v>427</v>
      </c>
    </row>
    <row r="137" spans="1:9" x14ac:dyDescent="0.3">
      <c r="A137" s="156" t="s">
        <v>202</v>
      </c>
      <c r="B137" s="160" t="s">
        <v>91</v>
      </c>
      <c r="C137" s="104">
        <v>554</v>
      </c>
      <c r="D137" s="104" t="s">
        <v>336</v>
      </c>
      <c r="E137" s="161" t="s">
        <v>307</v>
      </c>
      <c r="F137" s="157" t="s">
        <v>228</v>
      </c>
      <c r="G137" s="158">
        <v>0.17569444444444446</v>
      </c>
      <c r="H137" s="158">
        <v>0.11041666666666666</v>
      </c>
      <c r="I137" s="102"/>
    </row>
    <row r="138" spans="1:9" x14ac:dyDescent="0.3">
      <c r="A138" s="156" t="s">
        <v>202</v>
      </c>
      <c r="B138" s="160" t="s">
        <v>91</v>
      </c>
      <c r="C138" s="104">
        <v>554</v>
      </c>
      <c r="D138" s="104" t="s">
        <v>336</v>
      </c>
      <c r="E138" s="161" t="s">
        <v>307</v>
      </c>
      <c r="F138" s="157" t="s">
        <v>229</v>
      </c>
      <c r="G138" s="158">
        <v>9.4444444444444456E-2</v>
      </c>
      <c r="H138" s="158">
        <v>0.19097222222222221</v>
      </c>
      <c r="I138" s="102"/>
    </row>
    <row r="139" spans="1:9" x14ac:dyDescent="0.3">
      <c r="A139" s="156" t="s">
        <v>202</v>
      </c>
      <c r="B139" s="160" t="s">
        <v>91</v>
      </c>
      <c r="C139" s="104">
        <v>554</v>
      </c>
      <c r="D139" s="104" t="s">
        <v>320</v>
      </c>
      <c r="E139" s="161" t="s">
        <v>307</v>
      </c>
      <c r="F139" s="157" t="s">
        <v>228</v>
      </c>
      <c r="G139" s="158">
        <v>0.17569444444444446</v>
      </c>
      <c r="H139" s="158">
        <v>0.10555555555555556</v>
      </c>
      <c r="I139" s="102"/>
    </row>
    <row r="140" spans="1:9" x14ac:dyDescent="0.3">
      <c r="A140" s="156" t="s">
        <v>202</v>
      </c>
      <c r="B140" s="160" t="s">
        <v>91</v>
      </c>
      <c r="C140" s="104">
        <v>554</v>
      </c>
      <c r="D140" s="104" t="s">
        <v>320</v>
      </c>
      <c r="E140" s="161" t="s">
        <v>307</v>
      </c>
      <c r="F140" s="157" t="s">
        <v>229</v>
      </c>
      <c r="G140" s="158">
        <v>9.930555555555555E-2</v>
      </c>
      <c r="H140" s="158">
        <v>0.18055555555555555</v>
      </c>
      <c r="I140" s="102"/>
    </row>
    <row r="141" spans="1:9" x14ac:dyDescent="0.3">
      <c r="A141" s="156" t="s">
        <v>202</v>
      </c>
      <c r="B141" s="160" t="s">
        <v>92</v>
      </c>
      <c r="C141" s="104">
        <v>578</v>
      </c>
      <c r="D141" s="104">
        <v>1971</v>
      </c>
      <c r="E141" s="161" t="s">
        <v>329</v>
      </c>
      <c r="F141" s="157" t="s">
        <v>228</v>
      </c>
      <c r="G141" s="158">
        <v>0.22777777777777777</v>
      </c>
      <c r="H141" s="158">
        <v>9.2361111111111116E-2</v>
      </c>
      <c r="I141" s="102"/>
    </row>
    <row r="142" spans="1:9" x14ac:dyDescent="0.3">
      <c r="A142" s="156" t="s">
        <v>202</v>
      </c>
      <c r="B142" s="160" t="s">
        <v>92</v>
      </c>
      <c r="C142" s="104">
        <v>578</v>
      </c>
      <c r="D142" s="104">
        <v>1971</v>
      </c>
      <c r="E142" s="161" t="s">
        <v>329</v>
      </c>
      <c r="F142" s="157" t="s">
        <v>229</v>
      </c>
      <c r="G142" s="158">
        <v>8.1250000000000003E-2</v>
      </c>
      <c r="H142" s="158">
        <v>0.24652777777777779</v>
      </c>
      <c r="I142" s="102"/>
    </row>
    <row r="143" spans="1:9" x14ac:dyDescent="0.3">
      <c r="A143" s="156" t="s">
        <v>202</v>
      </c>
      <c r="B143" s="160" t="s">
        <v>92</v>
      </c>
      <c r="C143" s="104">
        <v>578</v>
      </c>
      <c r="D143" s="104">
        <v>1980</v>
      </c>
      <c r="E143" s="161" t="s">
        <v>329</v>
      </c>
      <c r="F143" s="157" t="s">
        <v>228</v>
      </c>
      <c r="G143" s="158">
        <v>0.19444444444444445</v>
      </c>
      <c r="H143" s="158">
        <v>0.1013888888888889</v>
      </c>
      <c r="I143" s="102"/>
    </row>
    <row r="144" spans="1:9" x14ac:dyDescent="0.3">
      <c r="A144" s="156" t="s">
        <v>202</v>
      </c>
      <c r="B144" s="160" t="s">
        <v>92</v>
      </c>
      <c r="C144" s="104">
        <v>578</v>
      </c>
      <c r="D144" s="104">
        <v>1980</v>
      </c>
      <c r="E144" s="161" t="s">
        <v>329</v>
      </c>
      <c r="F144" s="157" t="s">
        <v>229</v>
      </c>
      <c r="G144" s="158">
        <v>9.930555555555555E-2</v>
      </c>
      <c r="H144" s="158">
        <v>0.1986111111111111</v>
      </c>
      <c r="I144" s="102"/>
    </row>
    <row r="145" spans="1:9" x14ac:dyDescent="0.3">
      <c r="A145" s="156" t="s">
        <v>202</v>
      </c>
      <c r="B145" s="160" t="s">
        <v>92</v>
      </c>
      <c r="C145" s="104">
        <v>578</v>
      </c>
      <c r="D145" s="104">
        <v>1990</v>
      </c>
      <c r="E145" s="161" t="s">
        <v>329</v>
      </c>
      <c r="F145" s="157" t="s">
        <v>228</v>
      </c>
      <c r="G145" s="158">
        <v>0.18749999999999997</v>
      </c>
      <c r="H145" s="158">
        <v>0.10833333333333334</v>
      </c>
      <c r="I145" s="102"/>
    </row>
    <row r="146" spans="1:9" x14ac:dyDescent="0.3">
      <c r="A146" s="156" t="s">
        <v>202</v>
      </c>
      <c r="B146" s="160" t="s">
        <v>92</v>
      </c>
      <c r="C146" s="104">
        <v>578</v>
      </c>
      <c r="D146" s="104">
        <v>1990</v>
      </c>
      <c r="E146" s="161" t="s">
        <v>329</v>
      </c>
      <c r="F146" s="157" t="s">
        <v>229</v>
      </c>
      <c r="G146" s="158">
        <v>0.11666666666666667</v>
      </c>
      <c r="H146" s="158">
        <v>0.18194444444444444</v>
      </c>
      <c r="I146" s="102"/>
    </row>
    <row r="147" spans="1:9" x14ac:dyDescent="0.3">
      <c r="A147" s="156" t="s">
        <v>202</v>
      </c>
      <c r="B147" s="160" t="s">
        <v>92</v>
      </c>
      <c r="C147" s="104">
        <v>578</v>
      </c>
      <c r="D147" s="104">
        <v>1990</v>
      </c>
      <c r="E147" s="161" t="s">
        <v>312</v>
      </c>
      <c r="F147" s="157" t="s">
        <v>228</v>
      </c>
      <c r="G147" s="158">
        <v>0.17847222222222223</v>
      </c>
      <c r="H147" s="158">
        <v>9.7222222222222224E-2</v>
      </c>
      <c r="I147" s="102" t="s">
        <v>427</v>
      </c>
    </row>
    <row r="148" spans="1:9" x14ac:dyDescent="0.3">
      <c r="A148" s="156" t="s">
        <v>202</v>
      </c>
      <c r="B148" s="160" t="s">
        <v>92</v>
      </c>
      <c r="C148" s="104">
        <v>578</v>
      </c>
      <c r="D148" s="104">
        <v>1990</v>
      </c>
      <c r="E148" s="161" t="s">
        <v>312</v>
      </c>
      <c r="F148" s="157" t="s">
        <v>229</v>
      </c>
      <c r="G148" s="158">
        <v>0.10972222222222222</v>
      </c>
      <c r="H148" s="158">
        <v>0.17291666666666669</v>
      </c>
      <c r="I148" s="102" t="s">
        <v>427</v>
      </c>
    </row>
    <row r="149" spans="1:9" x14ac:dyDescent="0.3">
      <c r="A149" s="156" t="s">
        <v>202</v>
      </c>
      <c r="B149" s="160" t="s">
        <v>92</v>
      </c>
      <c r="C149" s="104">
        <v>578</v>
      </c>
      <c r="D149" s="104">
        <v>2000</v>
      </c>
      <c r="E149" s="161" t="s">
        <v>329</v>
      </c>
      <c r="F149" s="157" t="s">
        <v>228</v>
      </c>
      <c r="G149" s="158">
        <v>0.1902777777777778</v>
      </c>
      <c r="H149" s="158">
        <v>0.11180555555555556</v>
      </c>
      <c r="I149" s="102"/>
    </row>
    <row r="150" spans="1:9" x14ac:dyDescent="0.3">
      <c r="A150" s="156" t="s">
        <v>202</v>
      </c>
      <c r="B150" s="160" t="s">
        <v>92</v>
      </c>
      <c r="C150" s="104">
        <v>578</v>
      </c>
      <c r="D150" s="104">
        <v>2000</v>
      </c>
      <c r="E150" s="161" t="s">
        <v>329</v>
      </c>
      <c r="F150" s="157" t="s">
        <v>229</v>
      </c>
      <c r="G150" s="158">
        <v>0.12430555555555556</v>
      </c>
      <c r="H150" s="158">
        <v>0.16388888888888889</v>
      </c>
      <c r="I150" s="102"/>
    </row>
    <row r="151" spans="1:9" x14ac:dyDescent="0.3">
      <c r="A151" s="156" t="s">
        <v>202</v>
      </c>
      <c r="B151" s="160" t="s">
        <v>92</v>
      </c>
      <c r="C151" s="104">
        <v>578</v>
      </c>
      <c r="D151" s="104">
        <v>2000</v>
      </c>
      <c r="E151" s="161" t="s">
        <v>312</v>
      </c>
      <c r="F151" s="157" t="s">
        <v>228</v>
      </c>
      <c r="G151" s="158">
        <v>0.17847222222222223</v>
      </c>
      <c r="H151" s="158">
        <v>9.7222222222222224E-2</v>
      </c>
      <c r="I151" s="102" t="s">
        <v>427</v>
      </c>
    </row>
    <row r="152" spans="1:9" x14ac:dyDescent="0.3">
      <c r="A152" s="156" t="s">
        <v>202</v>
      </c>
      <c r="B152" s="160" t="s">
        <v>92</v>
      </c>
      <c r="C152" s="104">
        <v>578</v>
      </c>
      <c r="D152" s="104">
        <v>2000</v>
      </c>
      <c r="E152" s="161" t="s">
        <v>312</v>
      </c>
      <c r="F152" s="157" t="s">
        <v>229</v>
      </c>
      <c r="G152" s="158">
        <v>0.11597222222222221</v>
      </c>
      <c r="H152" s="158">
        <v>0.15138888888888888</v>
      </c>
      <c r="I152" s="102" t="s">
        <v>427</v>
      </c>
    </row>
    <row r="153" spans="1:9" x14ac:dyDescent="0.3">
      <c r="A153" s="156" t="s">
        <v>202</v>
      </c>
      <c r="B153" s="160" t="s">
        <v>92</v>
      </c>
      <c r="C153" s="104">
        <v>578</v>
      </c>
      <c r="D153" s="104">
        <v>2010</v>
      </c>
      <c r="E153" s="161" t="s">
        <v>329</v>
      </c>
      <c r="F153" s="157" t="s">
        <v>228</v>
      </c>
      <c r="G153" s="158">
        <v>0.1736111111111111</v>
      </c>
      <c r="H153" s="158">
        <v>0.125</v>
      </c>
      <c r="I153" s="102"/>
    </row>
    <row r="154" spans="1:9" x14ac:dyDescent="0.3">
      <c r="A154" s="156" t="s">
        <v>202</v>
      </c>
      <c r="B154" s="160" t="s">
        <v>92</v>
      </c>
      <c r="C154" s="104">
        <v>578</v>
      </c>
      <c r="D154" s="104">
        <v>2010</v>
      </c>
      <c r="E154" s="161" t="s">
        <v>329</v>
      </c>
      <c r="F154" s="157" t="s">
        <v>229</v>
      </c>
      <c r="G154" s="158">
        <v>0.12569444444444444</v>
      </c>
      <c r="H154" s="158">
        <v>0.15972222222222224</v>
      </c>
      <c r="I154" s="102"/>
    </row>
    <row r="155" spans="1:9" x14ac:dyDescent="0.3">
      <c r="A155" s="156" t="s">
        <v>202</v>
      </c>
      <c r="B155" s="160" t="s">
        <v>92</v>
      </c>
      <c r="C155" s="104">
        <v>578</v>
      </c>
      <c r="D155" s="104">
        <v>2010</v>
      </c>
      <c r="E155" s="161" t="s">
        <v>312</v>
      </c>
      <c r="F155" s="157" t="s">
        <v>228</v>
      </c>
      <c r="G155" s="158">
        <v>0.16666666666666666</v>
      </c>
      <c r="H155" s="158">
        <v>9.8611111111111108E-2</v>
      </c>
      <c r="I155" s="102" t="s">
        <v>427</v>
      </c>
    </row>
    <row r="156" spans="1:9" x14ac:dyDescent="0.3">
      <c r="A156" s="156" t="s">
        <v>202</v>
      </c>
      <c r="B156" s="160" t="s">
        <v>92</v>
      </c>
      <c r="C156" s="104">
        <v>578</v>
      </c>
      <c r="D156" s="104">
        <v>2010</v>
      </c>
      <c r="E156" s="161" t="s">
        <v>312</v>
      </c>
      <c r="F156" s="157" t="s">
        <v>229</v>
      </c>
      <c r="G156" s="158">
        <v>0.10416666666666667</v>
      </c>
      <c r="H156" s="158">
        <v>0.13749999999999998</v>
      </c>
      <c r="I156" s="102" t="s">
        <v>427</v>
      </c>
    </row>
    <row r="157" spans="1:9" x14ac:dyDescent="0.3">
      <c r="A157" s="156" t="s">
        <v>202</v>
      </c>
      <c r="B157" s="160" t="s">
        <v>36</v>
      </c>
      <c r="C157" s="104">
        <v>616</v>
      </c>
      <c r="D157" s="104" t="s">
        <v>352</v>
      </c>
      <c r="E157" s="161" t="s">
        <v>321</v>
      </c>
      <c r="F157" s="157" t="s">
        <v>228</v>
      </c>
      <c r="G157" s="158">
        <v>0.18333333333333335</v>
      </c>
      <c r="H157" s="158">
        <v>0.10902777777777778</v>
      </c>
      <c r="I157" s="102"/>
    </row>
    <row r="158" spans="1:9" x14ac:dyDescent="0.3">
      <c r="A158" s="156" t="s">
        <v>202</v>
      </c>
      <c r="B158" s="160" t="s">
        <v>36</v>
      </c>
      <c r="C158" s="104">
        <v>616</v>
      </c>
      <c r="D158" s="104" t="s">
        <v>352</v>
      </c>
      <c r="E158" s="161" t="s">
        <v>321</v>
      </c>
      <c r="F158" s="157" t="s">
        <v>229</v>
      </c>
      <c r="G158" s="158">
        <v>0.10972222222222222</v>
      </c>
      <c r="H158" s="158">
        <v>0.20555555555555557</v>
      </c>
      <c r="I158" s="102"/>
    </row>
    <row r="159" spans="1:9" x14ac:dyDescent="0.3">
      <c r="A159" s="156" t="s">
        <v>202</v>
      </c>
      <c r="B159" s="160" t="s">
        <v>36</v>
      </c>
      <c r="C159" s="104">
        <v>616</v>
      </c>
      <c r="D159" s="104" t="s">
        <v>352</v>
      </c>
      <c r="E159" s="161" t="s">
        <v>312</v>
      </c>
      <c r="F159" s="157" t="s">
        <v>228</v>
      </c>
      <c r="G159" s="158">
        <v>0.1673611111111111</v>
      </c>
      <c r="H159" s="158">
        <v>0.10972222222222222</v>
      </c>
      <c r="I159" s="102"/>
    </row>
    <row r="160" spans="1:9" x14ac:dyDescent="0.3">
      <c r="A160" s="156" t="s">
        <v>202</v>
      </c>
      <c r="B160" s="160" t="s">
        <v>36</v>
      </c>
      <c r="C160" s="104">
        <v>616</v>
      </c>
      <c r="D160" s="104" t="s">
        <v>352</v>
      </c>
      <c r="E160" s="161" t="s">
        <v>312</v>
      </c>
      <c r="F160" s="157" t="s">
        <v>229</v>
      </c>
      <c r="G160" s="158">
        <v>9.375E-2</v>
      </c>
      <c r="H160" s="158">
        <v>0.2076388888888889</v>
      </c>
      <c r="I160" s="102"/>
    </row>
    <row r="161" spans="1:9" x14ac:dyDescent="0.3">
      <c r="A161" s="156" t="s">
        <v>202</v>
      </c>
      <c r="B161" s="160" t="s">
        <v>121</v>
      </c>
      <c r="C161" s="104">
        <v>620</v>
      </c>
      <c r="D161" s="104">
        <v>1999</v>
      </c>
      <c r="E161" s="161" t="s">
        <v>321</v>
      </c>
      <c r="F161" s="157" t="s">
        <v>228</v>
      </c>
      <c r="G161" s="158">
        <v>0.23055555555555557</v>
      </c>
      <c r="H161" s="158">
        <v>6.6666666666666666E-2</v>
      </c>
      <c r="I161" s="102"/>
    </row>
    <row r="162" spans="1:9" x14ac:dyDescent="0.3">
      <c r="A162" s="156" t="s">
        <v>202</v>
      </c>
      <c r="B162" s="160" t="s">
        <v>121</v>
      </c>
      <c r="C162" s="104">
        <v>620</v>
      </c>
      <c r="D162" s="104">
        <v>1999</v>
      </c>
      <c r="E162" s="161" t="s">
        <v>321</v>
      </c>
      <c r="F162" s="157" t="s">
        <v>229</v>
      </c>
      <c r="G162" s="158">
        <v>0.13819444444444445</v>
      </c>
      <c r="H162" s="158">
        <v>0.22777777777777777</v>
      </c>
      <c r="I162" s="102"/>
    </row>
    <row r="163" spans="1:9" x14ac:dyDescent="0.3">
      <c r="A163" s="156" t="s">
        <v>202</v>
      </c>
      <c r="B163" s="160" t="s">
        <v>121</v>
      </c>
      <c r="C163" s="104">
        <v>620</v>
      </c>
      <c r="D163" s="104">
        <v>1999</v>
      </c>
      <c r="E163" s="161" t="s">
        <v>311</v>
      </c>
      <c r="F163" s="157" t="s">
        <v>228</v>
      </c>
      <c r="G163" s="158">
        <v>0.18680555555555556</v>
      </c>
      <c r="H163" s="158">
        <v>5.347222222222222E-2</v>
      </c>
      <c r="I163" s="102"/>
    </row>
    <row r="164" spans="1:9" x14ac:dyDescent="0.3">
      <c r="A164" s="156" t="s">
        <v>202</v>
      </c>
      <c r="B164" s="160" t="s">
        <v>121</v>
      </c>
      <c r="C164" s="104">
        <v>620</v>
      </c>
      <c r="D164" s="104">
        <v>1999</v>
      </c>
      <c r="E164" s="161" t="s">
        <v>311</v>
      </c>
      <c r="F164" s="157" t="s">
        <v>229</v>
      </c>
      <c r="G164" s="158">
        <v>0.1111111111111111</v>
      </c>
      <c r="H164" s="158">
        <v>0.20972222222222223</v>
      </c>
      <c r="I164" s="102"/>
    </row>
    <row r="165" spans="1:9" x14ac:dyDescent="0.3">
      <c r="A165" s="156" t="s">
        <v>202</v>
      </c>
      <c r="B165" s="160" t="s">
        <v>283</v>
      </c>
      <c r="C165" s="104">
        <v>498</v>
      </c>
      <c r="D165" s="104" t="s">
        <v>349</v>
      </c>
      <c r="E165" s="161" t="s">
        <v>306</v>
      </c>
      <c r="F165" s="157" t="s">
        <v>228</v>
      </c>
      <c r="G165" s="158">
        <v>0.15</v>
      </c>
      <c r="H165" s="158">
        <v>0.1111111111111111</v>
      </c>
      <c r="I165" s="102" t="s">
        <v>361</v>
      </c>
    </row>
    <row r="166" spans="1:9" x14ac:dyDescent="0.3">
      <c r="A166" s="156" t="s">
        <v>202</v>
      </c>
      <c r="B166" s="160" t="s">
        <v>283</v>
      </c>
      <c r="C166" s="104">
        <v>498</v>
      </c>
      <c r="D166" s="104" t="s">
        <v>349</v>
      </c>
      <c r="E166" s="161" t="s">
        <v>306</v>
      </c>
      <c r="F166" s="157" t="s">
        <v>229</v>
      </c>
      <c r="G166" s="158">
        <v>0.11597222222222223</v>
      </c>
      <c r="H166" s="158">
        <v>0.19791666666666666</v>
      </c>
      <c r="I166" s="102" t="s">
        <v>361</v>
      </c>
    </row>
    <row r="167" spans="1:9" x14ac:dyDescent="0.3">
      <c r="A167" s="156" t="s">
        <v>202</v>
      </c>
      <c r="B167" s="160" t="s">
        <v>37</v>
      </c>
      <c r="C167" s="104">
        <v>642</v>
      </c>
      <c r="D167" s="104">
        <v>2001</v>
      </c>
      <c r="E167" s="161" t="s">
        <v>306</v>
      </c>
      <c r="F167" s="157" t="s">
        <v>228</v>
      </c>
      <c r="G167" s="158">
        <v>0.12083333333333333</v>
      </c>
      <c r="H167" s="158">
        <v>0.1125</v>
      </c>
      <c r="I167" s="102" t="s">
        <v>427</v>
      </c>
    </row>
    <row r="168" spans="1:9" x14ac:dyDescent="0.3">
      <c r="A168" s="156" t="s">
        <v>202</v>
      </c>
      <c r="B168" s="160" t="s">
        <v>37</v>
      </c>
      <c r="C168" s="104">
        <v>642</v>
      </c>
      <c r="D168" s="104">
        <v>2001</v>
      </c>
      <c r="E168" s="161" t="s">
        <v>306</v>
      </c>
      <c r="F168" s="157" t="s">
        <v>229</v>
      </c>
      <c r="G168" s="158">
        <v>6.6666666666666666E-2</v>
      </c>
      <c r="H168" s="158">
        <v>0.21666666666666667</v>
      </c>
      <c r="I168" s="102" t="s">
        <v>427</v>
      </c>
    </row>
    <row r="169" spans="1:9" x14ac:dyDescent="0.3">
      <c r="A169" s="156" t="s">
        <v>202</v>
      </c>
      <c r="B169" s="160" t="s">
        <v>37</v>
      </c>
      <c r="C169" s="104">
        <v>642</v>
      </c>
      <c r="D169" s="104" t="s">
        <v>349</v>
      </c>
      <c r="E169" s="161" t="s">
        <v>306</v>
      </c>
      <c r="F169" s="157" t="s">
        <v>228</v>
      </c>
      <c r="G169" s="158">
        <v>0.11319444444444444</v>
      </c>
      <c r="H169" s="158">
        <v>8.6805555555555566E-2</v>
      </c>
      <c r="I169" s="102" t="s">
        <v>427</v>
      </c>
    </row>
    <row r="170" spans="1:9" x14ac:dyDescent="0.3">
      <c r="A170" s="156" t="s">
        <v>202</v>
      </c>
      <c r="B170" s="160" t="s">
        <v>37</v>
      </c>
      <c r="C170" s="104">
        <v>642</v>
      </c>
      <c r="D170" s="104" t="s">
        <v>349</v>
      </c>
      <c r="E170" s="161" t="s">
        <v>306</v>
      </c>
      <c r="F170" s="157" t="s">
        <v>229</v>
      </c>
      <c r="G170" s="158">
        <v>6.9444444444444434E-2</v>
      </c>
      <c r="H170" s="158">
        <v>0.18333333333333335</v>
      </c>
      <c r="I170" s="102" t="s">
        <v>427</v>
      </c>
    </row>
    <row r="171" spans="1:9" x14ac:dyDescent="0.3">
      <c r="A171" s="156" t="s">
        <v>202</v>
      </c>
      <c r="B171" s="160" t="s">
        <v>37</v>
      </c>
      <c r="C171" s="104">
        <v>642</v>
      </c>
      <c r="D171" s="104" t="s">
        <v>349</v>
      </c>
      <c r="E171" s="161" t="s">
        <v>312</v>
      </c>
      <c r="F171" s="157" t="s">
        <v>228</v>
      </c>
      <c r="G171" s="158">
        <v>0.13819444444444443</v>
      </c>
      <c r="H171" s="158">
        <v>9.3055555555555558E-2</v>
      </c>
      <c r="I171" s="102" t="s">
        <v>427</v>
      </c>
    </row>
    <row r="172" spans="1:9" x14ac:dyDescent="0.3">
      <c r="A172" s="156" t="s">
        <v>202</v>
      </c>
      <c r="B172" s="160" t="s">
        <v>37</v>
      </c>
      <c r="C172" s="104">
        <v>642</v>
      </c>
      <c r="D172" s="104" t="s">
        <v>349</v>
      </c>
      <c r="E172" s="161" t="s">
        <v>312</v>
      </c>
      <c r="F172" s="157" t="s">
        <v>229</v>
      </c>
      <c r="G172" s="158">
        <v>8.6111111111111124E-2</v>
      </c>
      <c r="H172" s="158">
        <v>0.20416666666666669</v>
      </c>
      <c r="I172" s="102" t="s">
        <v>427</v>
      </c>
    </row>
    <row r="173" spans="1:9" x14ac:dyDescent="0.3">
      <c r="A173" s="156" t="s">
        <v>202</v>
      </c>
      <c r="B173" s="160" t="s">
        <v>122</v>
      </c>
      <c r="C173" s="104">
        <v>688</v>
      </c>
      <c r="D173" s="104" t="s">
        <v>305</v>
      </c>
      <c r="E173" s="161" t="s">
        <v>311</v>
      </c>
      <c r="F173" s="157" t="s">
        <v>228</v>
      </c>
      <c r="G173" s="158">
        <v>0.15694444444444444</v>
      </c>
      <c r="H173" s="158">
        <v>9.4444444444444442E-2</v>
      </c>
      <c r="I173" s="102"/>
    </row>
    <row r="174" spans="1:9" x14ac:dyDescent="0.3">
      <c r="A174" s="156" t="s">
        <v>202</v>
      </c>
      <c r="B174" s="160" t="s">
        <v>122</v>
      </c>
      <c r="C174" s="104">
        <v>688</v>
      </c>
      <c r="D174" s="104" t="s">
        <v>305</v>
      </c>
      <c r="E174" s="161" t="s">
        <v>311</v>
      </c>
      <c r="F174" s="157" t="s">
        <v>229</v>
      </c>
      <c r="G174" s="158">
        <v>8.8194444444444436E-2</v>
      </c>
      <c r="H174" s="158">
        <v>0.20208333333333331</v>
      </c>
      <c r="I174" s="102"/>
    </row>
    <row r="175" spans="1:9" x14ac:dyDescent="0.3">
      <c r="A175" s="156" t="s">
        <v>202</v>
      </c>
      <c r="B175" s="160" t="s">
        <v>123</v>
      </c>
      <c r="C175" s="104">
        <v>705</v>
      </c>
      <c r="D175" s="104" t="s">
        <v>363</v>
      </c>
      <c r="E175" s="161" t="s">
        <v>312</v>
      </c>
      <c r="F175" s="157" t="s">
        <v>228</v>
      </c>
      <c r="G175" s="158">
        <v>0.17291666666666666</v>
      </c>
      <c r="H175" s="158">
        <v>0.1111111111111111</v>
      </c>
      <c r="I175" s="102" t="s">
        <v>364</v>
      </c>
    </row>
    <row r="176" spans="1:9" x14ac:dyDescent="0.3">
      <c r="A176" s="156" t="s">
        <v>202</v>
      </c>
      <c r="B176" s="160" t="s">
        <v>123</v>
      </c>
      <c r="C176" s="104">
        <v>705</v>
      </c>
      <c r="D176" s="104" t="s">
        <v>363</v>
      </c>
      <c r="E176" s="161" t="s">
        <v>312</v>
      </c>
      <c r="F176" s="157" t="s">
        <v>229</v>
      </c>
      <c r="G176" s="158">
        <v>0.12708333333333333</v>
      </c>
      <c r="H176" s="158">
        <v>0.20555555555555557</v>
      </c>
      <c r="I176" s="102" t="s">
        <v>364</v>
      </c>
    </row>
    <row r="177" spans="1:9" x14ac:dyDescent="0.3">
      <c r="A177" s="156" t="s">
        <v>202</v>
      </c>
      <c r="B177" s="160" t="s">
        <v>124</v>
      </c>
      <c r="C177" s="104">
        <v>724</v>
      </c>
      <c r="D177" s="104" t="s">
        <v>340</v>
      </c>
      <c r="E177" s="161" t="s">
        <v>312</v>
      </c>
      <c r="F177" s="157" t="s">
        <v>228</v>
      </c>
      <c r="G177" s="158">
        <v>0.20277777777777778</v>
      </c>
      <c r="H177" s="158">
        <v>6.5972222222222224E-2</v>
      </c>
      <c r="I177" s="102"/>
    </row>
    <row r="178" spans="1:9" x14ac:dyDescent="0.3">
      <c r="A178" s="156" t="s">
        <v>202</v>
      </c>
      <c r="B178" s="160" t="s">
        <v>124</v>
      </c>
      <c r="C178" s="104">
        <v>724</v>
      </c>
      <c r="D178" s="104" t="s">
        <v>340</v>
      </c>
      <c r="E178" s="161" t="s">
        <v>312</v>
      </c>
      <c r="F178" s="157" t="s">
        <v>229</v>
      </c>
      <c r="G178" s="158">
        <v>0.1</v>
      </c>
      <c r="H178" s="158">
        <v>0.20486111111111113</v>
      </c>
      <c r="I178" s="102"/>
    </row>
    <row r="179" spans="1:9" x14ac:dyDescent="0.3">
      <c r="A179" s="156" t="s">
        <v>202</v>
      </c>
      <c r="B179" s="160" t="s">
        <v>124</v>
      </c>
      <c r="C179" s="104">
        <v>724</v>
      </c>
      <c r="D179" s="104" t="s">
        <v>320</v>
      </c>
      <c r="E179" s="161" t="s">
        <v>312</v>
      </c>
      <c r="F179" s="157" t="s">
        <v>228</v>
      </c>
      <c r="G179" s="158">
        <v>0.15555555555555556</v>
      </c>
      <c r="H179" s="158">
        <v>8.6111111111111124E-2</v>
      </c>
      <c r="I179" s="102" t="s">
        <v>427</v>
      </c>
    </row>
    <row r="180" spans="1:9" x14ac:dyDescent="0.3">
      <c r="A180" s="156" t="s">
        <v>202</v>
      </c>
      <c r="B180" s="160" t="s">
        <v>124</v>
      </c>
      <c r="C180" s="104">
        <v>724</v>
      </c>
      <c r="D180" s="104" t="s">
        <v>320</v>
      </c>
      <c r="E180" s="161" t="s">
        <v>312</v>
      </c>
      <c r="F180" s="157" t="s">
        <v>229</v>
      </c>
      <c r="G180" s="158">
        <v>9.7916666666666666E-2</v>
      </c>
      <c r="H180" s="158">
        <v>0.18958333333333333</v>
      </c>
      <c r="I180" s="102" t="s">
        <v>427</v>
      </c>
    </row>
    <row r="181" spans="1:9" x14ac:dyDescent="0.3">
      <c r="A181" s="156" t="s">
        <v>202</v>
      </c>
      <c r="B181" s="160" t="s">
        <v>93</v>
      </c>
      <c r="C181" s="104">
        <v>752</v>
      </c>
      <c r="D181" s="104" t="s">
        <v>678</v>
      </c>
      <c r="E181" s="161" t="s">
        <v>366</v>
      </c>
      <c r="F181" s="157" t="s">
        <v>229</v>
      </c>
      <c r="G181" s="158">
        <v>0.16250000000000001</v>
      </c>
      <c r="H181" s="110" t="s">
        <v>367</v>
      </c>
      <c r="I181" s="102"/>
    </row>
    <row r="182" spans="1:9" x14ac:dyDescent="0.3">
      <c r="A182" s="156" t="s">
        <v>202</v>
      </c>
      <c r="B182" s="160" t="s">
        <v>93</v>
      </c>
      <c r="C182" s="104">
        <v>752</v>
      </c>
      <c r="D182" s="104" t="s">
        <v>678</v>
      </c>
      <c r="E182" s="161" t="s">
        <v>366</v>
      </c>
      <c r="F182" s="157" t="s">
        <v>228</v>
      </c>
      <c r="G182" s="158">
        <v>0.24444444444444446</v>
      </c>
      <c r="H182" s="110" t="s">
        <v>369</v>
      </c>
      <c r="I182" s="102"/>
    </row>
    <row r="183" spans="1:9" x14ac:dyDescent="0.3">
      <c r="A183" s="156" t="s">
        <v>202</v>
      </c>
      <c r="B183" s="160" t="s">
        <v>93</v>
      </c>
      <c r="C183" s="104">
        <v>752</v>
      </c>
      <c r="D183" s="104" t="s">
        <v>363</v>
      </c>
      <c r="E183" s="161" t="s">
        <v>366</v>
      </c>
      <c r="F183" s="157" t="s">
        <v>228</v>
      </c>
      <c r="G183" s="158">
        <v>0.21666666666666667</v>
      </c>
      <c r="H183" s="158">
        <v>0.11944444444444445</v>
      </c>
      <c r="I183" s="102"/>
    </row>
    <row r="184" spans="1:9" x14ac:dyDescent="0.3">
      <c r="A184" s="156" t="s">
        <v>202</v>
      </c>
      <c r="B184" s="160" t="s">
        <v>93</v>
      </c>
      <c r="C184" s="104">
        <v>752</v>
      </c>
      <c r="D184" s="104" t="s">
        <v>363</v>
      </c>
      <c r="E184" s="161" t="s">
        <v>366</v>
      </c>
      <c r="F184" s="157" t="s">
        <v>229</v>
      </c>
      <c r="G184" s="158">
        <v>0.15347222222222223</v>
      </c>
      <c r="H184" s="158">
        <v>0.17222222222222225</v>
      </c>
      <c r="I184" s="102"/>
    </row>
    <row r="185" spans="1:9" x14ac:dyDescent="0.3">
      <c r="A185" s="156" t="s">
        <v>202</v>
      </c>
      <c r="B185" s="160" t="s">
        <v>93</v>
      </c>
      <c r="C185" s="104">
        <v>752</v>
      </c>
      <c r="D185" s="104" t="s">
        <v>305</v>
      </c>
      <c r="E185" s="161" t="s">
        <v>366</v>
      </c>
      <c r="F185" s="157" t="s">
        <v>228</v>
      </c>
      <c r="G185" s="158">
        <v>0.21180555555555555</v>
      </c>
      <c r="H185" s="158">
        <v>0.12638888888888888</v>
      </c>
      <c r="I185" s="102"/>
    </row>
    <row r="186" spans="1:9" x14ac:dyDescent="0.3">
      <c r="A186" s="156" t="s">
        <v>202</v>
      </c>
      <c r="B186" s="160" t="s">
        <v>93</v>
      </c>
      <c r="C186" s="104">
        <v>752</v>
      </c>
      <c r="D186" s="104" t="s">
        <v>305</v>
      </c>
      <c r="E186" s="161" t="s">
        <v>366</v>
      </c>
      <c r="F186" s="157" t="s">
        <v>229</v>
      </c>
      <c r="G186" s="158">
        <v>0.17499999999999999</v>
      </c>
      <c r="H186" s="158">
        <v>0.15972222222222224</v>
      </c>
      <c r="I186" s="102"/>
    </row>
    <row r="187" spans="1:9" x14ac:dyDescent="0.3">
      <c r="A187" s="156" t="s">
        <v>202</v>
      </c>
      <c r="B187" s="160" t="s">
        <v>94</v>
      </c>
      <c r="C187" s="104">
        <v>756</v>
      </c>
      <c r="D187" s="104">
        <v>1997</v>
      </c>
      <c r="E187" s="161" t="s">
        <v>312</v>
      </c>
      <c r="F187" s="157" t="s">
        <v>228</v>
      </c>
      <c r="G187" s="158">
        <v>0.20069444444444443</v>
      </c>
      <c r="H187" s="158">
        <v>9.7222222222222224E-2</v>
      </c>
      <c r="I187" s="102" t="s">
        <v>427</v>
      </c>
    </row>
    <row r="188" spans="1:9" x14ac:dyDescent="0.3">
      <c r="A188" s="156" t="s">
        <v>202</v>
      </c>
      <c r="B188" s="160" t="s">
        <v>94</v>
      </c>
      <c r="C188" s="104">
        <v>756</v>
      </c>
      <c r="D188" s="104">
        <v>1997</v>
      </c>
      <c r="E188" s="161" t="s">
        <v>312</v>
      </c>
      <c r="F188" s="157" t="s">
        <v>229</v>
      </c>
      <c r="G188" s="158">
        <v>9.6527777777777768E-2</v>
      </c>
      <c r="H188" s="158">
        <v>0.20208333333333331</v>
      </c>
      <c r="I188" s="102" t="s">
        <v>427</v>
      </c>
    </row>
    <row r="189" spans="1:9" x14ac:dyDescent="0.3">
      <c r="A189" s="156" t="s">
        <v>202</v>
      </c>
      <c r="B189" s="160" t="s">
        <v>94</v>
      </c>
      <c r="C189" s="104">
        <v>756</v>
      </c>
      <c r="D189" s="104">
        <v>2000</v>
      </c>
      <c r="E189" s="161" t="s">
        <v>311</v>
      </c>
      <c r="F189" s="157" t="s">
        <v>228</v>
      </c>
      <c r="G189" s="158"/>
      <c r="H189" s="110" t="s">
        <v>355</v>
      </c>
      <c r="I189" s="102"/>
    </row>
    <row r="190" spans="1:9" x14ac:dyDescent="0.3">
      <c r="A190" s="156" t="s">
        <v>202</v>
      </c>
      <c r="B190" s="160" t="s">
        <v>94</v>
      </c>
      <c r="C190" s="104">
        <v>756</v>
      </c>
      <c r="D190" s="104">
        <v>2000</v>
      </c>
      <c r="E190" s="161" t="s">
        <v>311</v>
      </c>
      <c r="F190" s="157" t="s">
        <v>229</v>
      </c>
      <c r="G190" s="158"/>
      <c r="H190" s="110" t="s">
        <v>371</v>
      </c>
      <c r="I190" s="102"/>
    </row>
    <row r="191" spans="1:9" x14ac:dyDescent="0.3">
      <c r="A191" s="156" t="s">
        <v>202</v>
      </c>
      <c r="B191" s="160" t="s">
        <v>94</v>
      </c>
      <c r="C191" s="104">
        <v>756</v>
      </c>
      <c r="D191" s="104">
        <v>2000</v>
      </c>
      <c r="E191" s="161" t="s">
        <v>312</v>
      </c>
      <c r="F191" s="157" t="s">
        <v>228</v>
      </c>
      <c r="G191" s="158">
        <v>0.20555555555555557</v>
      </c>
      <c r="H191" s="158">
        <v>0.1013888888888889</v>
      </c>
      <c r="I191" s="102" t="s">
        <v>427</v>
      </c>
    </row>
    <row r="192" spans="1:9" x14ac:dyDescent="0.3">
      <c r="A192" s="156" t="s">
        <v>202</v>
      </c>
      <c r="B192" s="160" t="s">
        <v>94</v>
      </c>
      <c r="C192" s="104">
        <v>756</v>
      </c>
      <c r="D192" s="104">
        <v>2000</v>
      </c>
      <c r="E192" s="161" t="s">
        <v>312</v>
      </c>
      <c r="F192" s="157" t="s">
        <v>229</v>
      </c>
      <c r="G192" s="158">
        <v>0.10416666666666667</v>
      </c>
      <c r="H192" s="158">
        <v>0.19513888888888889</v>
      </c>
      <c r="I192" s="102" t="s">
        <v>427</v>
      </c>
    </row>
    <row r="193" spans="1:9" x14ac:dyDescent="0.3">
      <c r="A193" s="156" t="s">
        <v>202</v>
      </c>
      <c r="B193" s="160" t="s">
        <v>94</v>
      </c>
      <c r="C193" s="104">
        <v>756</v>
      </c>
      <c r="D193" s="104">
        <v>2004</v>
      </c>
      <c r="E193" s="161" t="s">
        <v>311</v>
      </c>
      <c r="F193" s="157" t="s">
        <v>228</v>
      </c>
      <c r="G193" s="158"/>
      <c r="H193" s="110" t="s">
        <v>373</v>
      </c>
      <c r="I193" s="102"/>
    </row>
    <row r="194" spans="1:9" x14ac:dyDescent="0.3">
      <c r="A194" s="156" t="s">
        <v>202</v>
      </c>
      <c r="B194" s="160" t="s">
        <v>94</v>
      </c>
      <c r="C194" s="104">
        <v>756</v>
      </c>
      <c r="D194" s="104">
        <v>2004</v>
      </c>
      <c r="E194" s="161" t="s">
        <v>311</v>
      </c>
      <c r="F194" s="157" t="s">
        <v>229</v>
      </c>
      <c r="G194" s="158"/>
      <c r="H194" s="110" t="s">
        <v>371</v>
      </c>
      <c r="I194" s="102"/>
    </row>
    <row r="195" spans="1:9" x14ac:dyDescent="0.3">
      <c r="A195" s="156" t="s">
        <v>202</v>
      </c>
      <c r="B195" s="160" t="s">
        <v>94</v>
      </c>
      <c r="C195" s="104">
        <v>756</v>
      </c>
      <c r="D195" s="104">
        <v>2004</v>
      </c>
      <c r="E195" s="161" t="s">
        <v>312</v>
      </c>
      <c r="F195" s="157" t="s">
        <v>228</v>
      </c>
      <c r="G195" s="158">
        <v>0.19722222222222222</v>
      </c>
      <c r="H195" s="158">
        <v>0.10555555555555556</v>
      </c>
      <c r="I195" s="102" t="s">
        <v>427</v>
      </c>
    </row>
    <row r="196" spans="1:9" x14ac:dyDescent="0.3">
      <c r="A196" s="156" t="s">
        <v>202</v>
      </c>
      <c r="B196" s="160" t="s">
        <v>94</v>
      </c>
      <c r="C196" s="104">
        <v>756</v>
      </c>
      <c r="D196" s="104">
        <v>2004</v>
      </c>
      <c r="E196" s="161" t="s">
        <v>312</v>
      </c>
      <c r="F196" s="157" t="s">
        <v>229</v>
      </c>
      <c r="G196" s="158">
        <v>0.10347222222222223</v>
      </c>
      <c r="H196" s="158">
        <v>0.19444444444444445</v>
      </c>
      <c r="I196" s="102" t="s">
        <v>427</v>
      </c>
    </row>
    <row r="197" spans="1:9" x14ac:dyDescent="0.3">
      <c r="A197" s="156" t="s">
        <v>202</v>
      </c>
      <c r="B197" s="160" t="s">
        <v>94</v>
      </c>
      <c r="C197" s="104">
        <v>756</v>
      </c>
      <c r="D197" s="104">
        <v>2007</v>
      </c>
      <c r="E197" s="161" t="s">
        <v>311</v>
      </c>
      <c r="F197" s="157" t="s">
        <v>228</v>
      </c>
      <c r="G197" s="158"/>
      <c r="H197" s="110" t="s">
        <v>376</v>
      </c>
      <c r="I197" s="102"/>
    </row>
    <row r="198" spans="1:9" x14ac:dyDescent="0.3">
      <c r="A198" s="156" t="s">
        <v>202</v>
      </c>
      <c r="B198" s="160" t="s">
        <v>94</v>
      </c>
      <c r="C198" s="104">
        <v>756</v>
      </c>
      <c r="D198" s="104">
        <v>2007</v>
      </c>
      <c r="E198" s="161" t="s">
        <v>311</v>
      </c>
      <c r="F198" s="157" t="s">
        <v>229</v>
      </c>
      <c r="G198" s="158"/>
      <c r="H198" s="110" t="s">
        <v>375</v>
      </c>
      <c r="I198" s="102"/>
    </row>
    <row r="199" spans="1:9" x14ac:dyDescent="0.3">
      <c r="A199" s="156" t="s">
        <v>202</v>
      </c>
      <c r="B199" s="160" t="s">
        <v>94</v>
      </c>
      <c r="C199" s="104">
        <v>756</v>
      </c>
      <c r="D199" s="104">
        <v>2007</v>
      </c>
      <c r="E199" s="161" t="s">
        <v>312</v>
      </c>
      <c r="F199" s="157" t="s">
        <v>228</v>
      </c>
      <c r="G199" s="158">
        <v>0.19722222222222222</v>
      </c>
      <c r="H199" s="158">
        <v>0.1125</v>
      </c>
      <c r="I199" s="102" t="s">
        <v>427</v>
      </c>
    </row>
    <row r="200" spans="1:9" x14ac:dyDescent="0.3">
      <c r="A200" s="156" t="s">
        <v>202</v>
      </c>
      <c r="B200" s="160" t="s">
        <v>94</v>
      </c>
      <c r="C200" s="104">
        <v>756</v>
      </c>
      <c r="D200" s="104">
        <v>2007</v>
      </c>
      <c r="E200" s="161" t="s">
        <v>312</v>
      </c>
      <c r="F200" s="157" t="s">
        <v>229</v>
      </c>
      <c r="G200" s="158">
        <v>0.10486111111111111</v>
      </c>
      <c r="H200" s="158">
        <v>0.19375000000000001</v>
      </c>
      <c r="I200" s="102" t="s">
        <v>427</v>
      </c>
    </row>
    <row r="201" spans="1:9" x14ac:dyDescent="0.3">
      <c r="A201" s="156" t="s">
        <v>202</v>
      </c>
      <c r="B201" s="160" t="s">
        <v>94</v>
      </c>
      <c r="C201" s="104">
        <v>756</v>
      </c>
      <c r="D201" s="104">
        <v>2010</v>
      </c>
      <c r="E201" s="161" t="s">
        <v>311</v>
      </c>
      <c r="F201" s="157" t="s">
        <v>228</v>
      </c>
      <c r="G201" s="158"/>
      <c r="H201" s="158">
        <v>0.10486111111111111</v>
      </c>
      <c r="I201" s="102"/>
    </row>
    <row r="202" spans="1:9" x14ac:dyDescent="0.3">
      <c r="A202" s="156" t="s">
        <v>202</v>
      </c>
      <c r="B202" s="160" t="s">
        <v>94</v>
      </c>
      <c r="C202" s="104">
        <v>756</v>
      </c>
      <c r="D202" s="104">
        <v>2010</v>
      </c>
      <c r="E202" s="161" t="s">
        <v>311</v>
      </c>
      <c r="F202" s="157" t="s">
        <v>229</v>
      </c>
      <c r="G202" s="158"/>
      <c r="H202" s="158">
        <v>0.17361111111111113</v>
      </c>
      <c r="I202" s="102"/>
    </row>
    <row r="203" spans="1:9" x14ac:dyDescent="0.3">
      <c r="A203" s="156" t="s">
        <v>202</v>
      </c>
      <c r="B203" s="160" t="s">
        <v>94</v>
      </c>
      <c r="C203" s="104">
        <v>756</v>
      </c>
      <c r="D203" s="104">
        <v>2010</v>
      </c>
      <c r="E203" s="161" t="s">
        <v>312</v>
      </c>
      <c r="F203" s="157" t="s">
        <v>228</v>
      </c>
      <c r="G203" s="158">
        <v>0.19097222222222221</v>
      </c>
      <c r="H203" s="158">
        <v>0.10069444444444443</v>
      </c>
      <c r="I203" s="102" t="s">
        <v>427</v>
      </c>
    </row>
    <row r="204" spans="1:9" x14ac:dyDescent="0.3">
      <c r="A204" s="156" t="s">
        <v>202</v>
      </c>
      <c r="B204" s="160" t="s">
        <v>94</v>
      </c>
      <c r="C204" s="104">
        <v>756</v>
      </c>
      <c r="D204" s="104">
        <v>2010</v>
      </c>
      <c r="E204" s="161" t="s">
        <v>312</v>
      </c>
      <c r="F204" s="157" t="s">
        <v>229</v>
      </c>
      <c r="G204" s="158">
        <v>0.10902777777777778</v>
      </c>
      <c r="H204" s="158">
        <v>0.1763888888888889</v>
      </c>
      <c r="I204" s="102" t="s">
        <v>427</v>
      </c>
    </row>
    <row r="205" spans="1:9" x14ac:dyDescent="0.3">
      <c r="A205" s="156" t="s">
        <v>202</v>
      </c>
      <c r="B205" s="160" t="s">
        <v>94</v>
      </c>
      <c r="C205" s="104">
        <v>756</v>
      </c>
      <c r="D205" s="104">
        <v>2013</v>
      </c>
      <c r="E205" s="161" t="s">
        <v>311</v>
      </c>
      <c r="F205" s="157" t="s">
        <v>228</v>
      </c>
      <c r="G205" s="158"/>
      <c r="H205" s="110" t="s">
        <v>379</v>
      </c>
      <c r="I205" s="102"/>
    </row>
    <row r="206" spans="1:9" x14ac:dyDescent="0.3">
      <c r="A206" s="156" t="s">
        <v>202</v>
      </c>
      <c r="B206" s="160" t="s">
        <v>94</v>
      </c>
      <c r="C206" s="104">
        <v>756</v>
      </c>
      <c r="D206" s="104">
        <v>2013</v>
      </c>
      <c r="E206" s="161" t="s">
        <v>311</v>
      </c>
      <c r="F206" s="157" t="s">
        <v>229</v>
      </c>
      <c r="G206" s="158"/>
      <c r="H206" s="110" t="s">
        <v>378</v>
      </c>
      <c r="I206" s="102"/>
    </row>
    <row r="207" spans="1:9" x14ac:dyDescent="0.3">
      <c r="A207" s="156" t="s">
        <v>202</v>
      </c>
      <c r="B207" s="160" t="s">
        <v>94</v>
      </c>
      <c r="C207" s="104">
        <v>756</v>
      </c>
      <c r="D207" s="104">
        <v>2013</v>
      </c>
      <c r="E207" s="161" t="s">
        <v>312</v>
      </c>
      <c r="F207" s="157" t="s">
        <v>228</v>
      </c>
      <c r="G207" s="158">
        <v>0.18402777777777779</v>
      </c>
      <c r="H207" s="158">
        <v>0.1076388888888889</v>
      </c>
      <c r="I207" s="102" t="s">
        <v>427</v>
      </c>
    </row>
    <row r="208" spans="1:9" x14ac:dyDescent="0.3">
      <c r="A208" s="156" t="s">
        <v>202</v>
      </c>
      <c r="B208" s="160" t="s">
        <v>94</v>
      </c>
      <c r="C208" s="104">
        <v>756</v>
      </c>
      <c r="D208" s="104">
        <v>2013</v>
      </c>
      <c r="E208" s="161" t="s">
        <v>312</v>
      </c>
      <c r="F208" s="157" t="s">
        <v>229</v>
      </c>
      <c r="G208" s="158">
        <v>0.1076388888888889</v>
      </c>
      <c r="H208" s="158">
        <v>0.1763888888888889</v>
      </c>
      <c r="I208" s="102" t="s">
        <v>427</v>
      </c>
    </row>
    <row r="209" spans="1:9" x14ac:dyDescent="0.3">
      <c r="A209" s="156" t="s">
        <v>202</v>
      </c>
      <c r="B209" s="160" t="s">
        <v>218</v>
      </c>
      <c r="C209" s="104">
        <v>807</v>
      </c>
      <c r="D209" s="104">
        <v>2004</v>
      </c>
      <c r="E209" s="161" t="s">
        <v>312</v>
      </c>
      <c r="F209" s="157" t="s">
        <v>228</v>
      </c>
      <c r="G209" s="158">
        <v>0.17916666666666667</v>
      </c>
      <c r="H209" s="158">
        <v>8.1250000000000003E-2</v>
      </c>
      <c r="I209" s="102" t="s">
        <v>427</v>
      </c>
    </row>
    <row r="210" spans="1:9" x14ac:dyDescent="0.3">
      <c r="A210" s="156" t="s">
        <v>202</v>
      </c>
      <c r="B210" s="160" t="s">
        <v>218</v>
      </c>
      <c r="C210" s="104">
        <v>807</v>
      </c>
      <c r="D210" s="104">
        <v>2004</v>
      </c>
      <c r="E210" s="161" t="s">
        <v>312</v>
      </c>
      <c r="F210" s="157" t="s">
        <v>229</v>
      </c>
      <c r="G210" s="158">
        <v>8.6805555555555566E-2</v>
      </c>
      <c r="H210" s="158">
        <v>0.23750000000000002</v>
      </c>
      <c r="I210" s="102" t="s">
        <v>427</v>
      </c>
    </row>
    <row r="211" spans="1:9" x14ac:dyDescent="0.3">
      <c r="A211" s="156" t="s">
        <v>202</v>
      </c>
      <c r="B211" s="160" t="s">
        <v>218</v>
      </c>
      <c r="C211" s="104">
        <v>807</v>
      </c>
      <c r="D211" s="104">
        <v>2009</v>
      </c>
      <c r="E211" s="161" t="s">
        <v>306</v>
      </c>
      <c r="F211" s="157" t="s">
        <v>228</v>
      </c>
      <c r="G211" s="158">
        <v>0.14097222222222222</v>
      </c>
      <c r="H211" s="158">
        <v>5.5555555555555552E-2</v>
      </c>
      <c r="I211" s="102"/>
    </row>
    <row r="212" spans="1:9" x14ac:dyDescent="0.3">
      <c r="A212" s="156" t="s">
        <v>202</v>
      </c>
      <c r="B212" s="160" t="s">
        <v>218</v>
      </c>
      <c r="C212" s="104">
        <v>807</v>
      </c>
      <c r="D212" s="104">
        <v>2009</v>
      </c>
      <c r="E212" s="161" t="s">
        <v>306</v>
      </c>
      <c r="F212" s="157" t="s">
        <v>229</v>
      </c>
      <c r="G212" s="158">
        <v>7.7083333333333337E-2</v>
      </c>
      <c r="H212" s="158">
        <v>0.1673611111111111</v>
      </c>
      <c r="I212" s="102"/>
    </row>
    <row r="213" spans="1:9" x14ac:dyDescent="0.3">
      <c r="A213" s="156" t="s">
        <v>202</v>
      </c>
      <c r="B213" s="102" t="s">
        <v>218</v>
      </c>
      <c r="C213" s="104">
        <v>807</v>
      </c>
      <c r="D213" s="104">
        <v>2009</v>
      </c>
      <c r="E213" s="161" t="s">
        <v>312</v>
      </c>
      <c r="F213" s="157" t="s">
        <v>228</v>
      </c>
      <c r="G213" s="158">
        <v>0.17152777777777778</v>
      </c>
      <c r="H213" s="158">
        <v>6.3194444444444442E-2</v>
      </c>
      <c r="I213" s="102"/>
    </row>
    <row r="214" spans="1:9" x14ac:dyDescent="0.3">
      <c r="A214" s="156" t="s">
        <v>202</v>
      </c>
      <c r="B214" s="102" t="s">
        <v>218</v>
      </c>
      <c r="C214" s="104">
        <v>807</v>
      </c>
      <c r="D214" s="104">
        <v>2009</v>
      </c>
      <c r="E214" s="161" t="s">
        <v>312</v>
      </c>
      <c r="F214" s="157" t="s">
        <v>229</v>
      </c>
      <c r="G214" s="158">
        <v>9.5138888888888884E-2</v>
      </c>
      <c r="H214" s="158">
        <v>0.19791666666666666</v>
      </c>
      <c r="I214" s="102"/>
    </row>
    <row r="215" spans="1:9" x14ac:dyDescent="0.3">
      <c r="A215" s="156" t="s">
        <v>202</v>
      </c>
      <c r="B215" s="160" t="s">
        <v>217</v>
      </c>
      <c r="C215" s="104">
        <v>826</v>
      </c>
      <c r="D215" s="104" t="s">
        <v>363</v>
      </c>
      <c r="E215" s="161" t="s">
        <v>382</v>
      </c>
      <c r="F215" s="157" t="s">
        <v>228</v>
      </c>
      <c r="G215" s="158">
        <v>0.15694444444444444</v>
      </c>
      <c r="H215" s="110" t="s">
        <v>391</v>
      </c>
      <c r="I215" s="102"/>
    </row>
    <row r="216" spans="1:9" x14ac:dyDescent="0.3">
      <c r="A216" s="156" t="s">
        <v>202</v>
      </c>
      <c r="B216" s="160" t="s">
        <v>217</v>
      </c>
      <c r="C216" s="104">
        <v>826</v>
      </c>
      <c r="D216" s="104" t="s">
        <v>363</v>
      </c>
      <c r="E216" s="161" t="s">
        <v>382</v>
      </c>
      <c r="F216" s="157" t="s">
        <v>229</v>
      </c>
      <c r="G216" s="158">
        <v>8.819444444444445E-2</v>
      </c>
      <c r="H216" s="110" t="s">
        <v>388</v>
      </c>
      <c r="I216" s="102"/>
    </row>
    <row r="217" spans="1:9" x14ac:dyDescent="0.3">
      <c r="A217" s="156" t="s">
        <v>202</v>
      </c>
      <c r="B217" s="160" t="s">
        <v>217</v>
      </c>
      <c r="C217" s="104">
        <v>826</v>
      </c>
      <c r="D217" s="104">
        <v>2005</v>
      </c>
      <c r="E217" s="161" t="s">
        <v>382</v>
      </c>
      <c r="F217" s="157" t="s">
        <v>228</v>
      </c>
      <c r="G217" s="158">
        <v>0.14652777777777778</v>
      </c>
      <c r="H217" s="110" t="s">
        <v>386</v>
      </c>
      <c r="I217" s="102"/>
    </row>
    <row r="218" spans="1:9" x14ac:dyDescent="0.3">
      <c r="A218" s="156" t="s">
        <v>202</v>
      </c>
      <c r="B218" s="160" t="s">
        <v>217</v>
      </c>
      <c r="C218" s="104">
        <v>826</v>
      </c>
      <c r="D218" s="104">
        <v>2005</v>
      </c>
      <c r="E218" s="161" t="s">
        <v>382</v>
      </c>
      <c r="F218" s="157" t="s">
        <v>229</v>
      </c>
      <c r="G218" s="158">
        <v>9.1666666666666674E-2</v>
      </c>
      <c r="H218" s="110" t="s">
        <v>383</v>
      </c>
      <c r="I218" s="102"/>
    </row>
    <row r="219" spans="1:9" x14ac:dyDescent="0.3">
      <c r="A219" s="156" t="s">
        <v>202</v>
      </c>
      <c r="B219" s="160" t="s">
        <v>217</v>
      </c>
      <c r="C219" s="104">
        <v>826</v>
      </c>
      <c r="D219" s="104">
        <v>2005</v>
      </c>
      <c r="E219" s="161" t="s">
        <v>312</v>
      </c>
      <c r="F219" s="157" t="s">
        <v>228</v>
      </c>
      <c r="G219" s="158">
        <v>0.14652777777777778</v>
      </c>
      <c r="H219" s="158">
        <v>8.0555555555555561E-2</v>
      </c>
      <c r="I219" s="102" t="s">
        <v>427</v>
      </c>
    </row>
    <row r="220" spans="1:9" x14ac:dyDescent="0.3">
      <c r="A220" s="156" t="s">
        <v>202</v>
      </c>
      <c r="B220" s="160" t="s">
        <v>217</v>
      </c>
      <c r="C220" s="104">
        <v>826</v>
      </c>
      <c r="D220" s="104">
        <v>2005</v>
      </c>
      <c r="E220" s="161" t="s">
        <v>312</v>
      </c>
      <c r="F220" s="157" t="s">
        <v>229</v>
      </c>
      <c r="G220" s="158">
        <v>9.1666666666666674E-2</v>
      </c>
      <c r="H220" s="158">
        <v>0.14722222222222223</v>
      </c>
      <c r="I220" s="102" t="s">
        <v>427</v>
      </c>
    </row>
    <row r="221" spans="1:9" x14ac:dyDescent="0.3">
      <c r="A221" s="156" t="s">
        <v>202</v>
      </c>
      <c r="B221" s="160" t="s">
        <v>216</v>
      </c>
      <c r="C221" s="104">
        <v>840</v>
      </c>
      <c r="D221" s="104">
        <v>2003</v>
      </c>
      <c r="E221" s="161" t="s">
        <v>311</v>
      </c>
      <c r="F221" s="157" t="s">
        <v>228</v>
      </c>
      <c r="G221" s="158">
        <v>0.1902777777777778</v>
      </c>
      <c r="H221" s="110" t="s">
        <v>397</v>
      </c>
      <c r="I221" s="102"/>
    </row>
    <row r="222" spans="1:9" x14ac:dyDescent="0.3">
      <c r="A222" s="156" t="s">
        <v>202</v>
      </c>
      <c r="B222" s="160" t="s">
        <v>216</v>
      </c>
      <c r="C222" s="104">
        <v>840</v>
      </c>
      <c r="D222" s="104">
        <v>2003</v>
      </c>
      <c r="E222" s="161" t="s">
        <v>311</v>
      </c>
      <c r="F222" s="157" t="s">
        <v>229</v>
      </c>
      <c r="G222" s="158">
        <v>0.12083333333333333</v>
      </c>
      <c r="H222" s="110" t="s">
        <v>394</v>
      </c>
      <c r="I222" s="102"/>
    </row>
    <row r="223" spans="1:9" x14ac:dyDescent="0.3">
      <c r="A223" s="156" t="s">
        <v>202</v>
      </c>
      <c r="B223" s="160" t="s">
        <v>216</v>
      </c>
      <c r="C223" s="104">
        <v>840</v>
      </c>
      <c r="D223" s="104">
        <v>2004</v>
      </c>
      <c r="E223" s="161" t="s">
        <v>311</v>
      </c>
      <c r="F223" s="157" t="s">
        <v>228</v>
      </c>
      <c r="G223" s="158">
        <v>0.18402777777777776</v>
      </c>
      <c r="H223" s="110" t="s">
        <v>402</v>
      </c>
      <c r="I223" s="102"/>
    </row>
    <row r="224" spans="1:9" x14ac:dyDescent="0.3">
      <c r="A224" s="156" t="s">
        <v>202</v>
      </c>
      <c r="B224" s="160" t="s">
        <v>216</v>
      </c>
      <c r="C224" s="104">
        <v>840</v>
      </c>
      <c r="D224" s="104">
        <v>2004</v>
      </c>
      <c r="E224" s="161" t="s">
        <v>311</v>
      </c>
      <c r="F224" s="157" t="s">
        <v>229</v>
      </c>
      <c r="G224" s="158">
        <v>0.1236111111111111</v>
      </c>
      <c r="H224" s="110" t="s">
        <v>400</v>
      </c>
      <c r="I224" s="102"/>
    </row>
    <row r="225" spans="1:9" x14ac:dyDescent="0.3">
      <c r="A225" s="156" t="s">
        <v>202</v>
      </c>
      <c r="B225" s="160" t="s">
        <v>216</v>
      </c>
      <c r="C225" s="104">
        <v>840</v>
      </c>
      <c r="D225" s="104">
        <v>2005</v>
      </c>
      <c r="E225" s="161" t="s">
        <v>311</v>
      </c>
      <c r="F225" s="157" t="s">
        <v>228</v>
      </c>
      <c r="G225" s="158">
        <v>0.18541666666666665</v>
      </c>
      <c r="H225" s="110" t="s">
        <v>379</v>
      </c>
      <c r="I225" s="102"/>
    </row>
    <row r="226" spans="1:9" x14ac:dyDescent="0.3">
      <c r="A226" s="156" t="s">
        <v>202</v>
      </c>
      <c r="B226" s="160" t="s">
        <v>216</v>
      </c>
      <c r="C226" s="104">
        <v>840</v>
      </c>
      <c r="D226" s="104">
        <v>2005</v>
      </c>
      <c r="E226" s="161" t="s">
        <v>311</v>
      </c>
      <c r="F226" s="157" t="s">
        <v>229</v>
      </c>
      <c r="G226" s="158">
        <v>0.12499999999999999</v>
      </c>
      <c r="H226" s="110" t="s">
        <v>404</v>
      </c>
      <c r="I226" s="102"/>
    </row>
    <row r="227" spans="1:9" x14ac:dyDescent="0.3">
      <c r="A227" s="156" t="s">
        <v>202</v>
      </c>
      <c r="B227" s="160" t="s">
        <v>216</v>
      </c>
      <c r="C227" s="104">
        <v>840</v>
      </c>
      <c r="D227" s="104">
        <v>2006</v>
      </c>
      <c r="E227" s="161" t="s">
        <v>311</v>
      </c>
      <c r="F227" s="157" t="s">
        <v>228</v>
      </c>
      <c r="G227" s="158">
        <v>0.18888888888888891</v>
      </c>
      <c r="H227" s="110" t="s">
        <v>410</v>
      </c>
      <c r="I227" s="102"/>
    </row>
    <row r="228" spans="1:9" x14ac:dyDescent="0.3">
      <c r="A228" s="156" t="s">
        <v>202</v>
      </c>
      <c r="B228" s="160" t="s">
        <v>216</v>
      </c>
      <c r="C228" s="104">
        <v>840</v>
      </c>
      <c r="D228" s="104">
        <v>2006</v>
      </c>
      <c r="E228" s="161" t="s">
        <v>311</v>
      </c>
      <c r="F228" s="157" t="s">
        <v>229</v>
      </c>
      <c r="G228" s="158">
        <v>0.12499999999999999</v>
      </c>
      <c r="H228" s="110" t="s">
        <v>406</v>
      </c>
      <c r="I228" s="102"/>
    </row>
    <row r="229" spans="1:9" x14ac:dyDescent="0.3">
      <c r="A229" s="156" t="s">
        <v>202</v>
      </c>
      <c r="B229" s="160" t="s">
        <v>216</v>
      </c>
      <c r="C229" s="104">
        <v>840</v>
      </c>
      <c r="D229" s="104">
        <v>2007</v>
      </c>
      <c r="E229" s="161" t="s">
        <v>311</v>
      </c>
      <c r="F229" s="157" t="s">
        <v>228</v>
      </c>
      <c r="G229" s="158">
        <v>0.18888888888888891</v>
      </c>
      <c r="H229" s="110" t="s">
        <v>379</v>
      </c>
      <c r="I229" s="102"/>
    </row>
    <row r="230" spans="1:9" x14ac:dyDescent="0.3">
      <c r="A230" s="156" t="s">
        <v>202</v>
      </c>
      <c r="B230" s="160" t="s">
        <v>216</v>
      </c>
      <c r="C230" s="104">
        <v>840</v>
      </c>
      <c r="D230" s="104">
        <v>2007</v>
      </c>
      <c r="E230" s="161" t="s">
        <v>311</v>
      </c>
      <c r="F230" s="157" t="s">
        <v>229</v>
      </c>
      <c r="G230" s="158">
        <v>0.13125000000000001</v>
      </c>
      <c r="H230" s="110" t="s">
        <v>406</v>
      </c>
      <c r="I230" s="102"/>
    </row>
    <row r="231" spans="1:9" x14ac:dyDescent="0.3">
      <c r="A231" s="156" t="s">
        <v>202</v>
      </c>
      <c r="B231" s="160" t="s">
        <v>216</v>
      </c>
      <c r="C231" s="104">
        <v>840</v>
      </c>
      <c r="D231" s="104">
        <v>2008</v>
      </c>
      <c r="E231" s="161" t="s">
        <v>311</v>
      </c>
      <c r="F231" s="157" t="s">
        <v>228</v>
      </c>
      <c r="G231" s="158">
        <v>0.18888888888888891</v>
      </c>
      <c r="H231" s="110" t="s">
        <v>413</v>
      </c>
      <c r="I231" s="102"/>
    </row>
    <row r="232" spans="1:9" x14ac:dyDescent="0.3">
      <c r="A232" s="156" t="s">
        <v>202</v>
      </c>
      <c r="B232" s="160" t="s">
        <v>216</v>
      </c>
      <c r="C232" s="104">
        <v>840</v>
      </c>
      <c r="D232" s="104">
        <v>2008</v>
      </c>
      <c r="E232" s="161" t="s">
        <v>311</v>
      </c>
      <c r="F232" s="157" t="s">
        <v>229</v>
      </c>
      <c r="G232" s="158">
        <v>0.12430555555555554</v>
      </c>
      <c r="H232" s="110" t="s">
        <v>396</v>
      </c>
      <c r="I232" s="102"/>
    </row>
    <row r="233" spans="1:9" x14ac:dyDescent="0.3">
      <c r="A233" s="156" t="s">
        <v>202</v>
      </c>
      <c r="B233" s="160" t="s">
        <v>216</v>
      </c>
      <c r="C233" s="104">
        <v>840</v>
      </c>
      <c r="D233" s="104">
        <v>2009</v>
      </c>
      <c r="E233" s="161" t="s">
        <v>311</v>
      </c>
      <c r="F233" s="157" t="s">
        <v>228</v>
      </c>
      <c r="G233" s="158">
        <v>0.17777777777777778</v>
      </c>
      <c r="H233" s="110" t="s">
        <v>379</v>
      </c>
      <c r="I233" s="102"/>
    </row>
    <row r="234" spans="1:9" x14ac:dyDescent="0.3">
      <c r="A234" s="156" t="s">
        <v>202</v>
      </c>
      <c r="B234" s="160" t="s">
        <v>216</v>
      </c>
      <c r="C234" s="104">
        <v>840</v>
      </c>
      <c r="D234" s="104">
        <v>2009</v>
      </c>
      <c r="E234" s="161" t="s">
        <v>311</v>
      </c>
      <c r="F234" s="157" t="s">
        <v>229</v>
      </c>
      <c r="G234" s="158">
        <v>0.11805555555555555</v>
      </c>
      <c r="H234" s="110" t="s">
        <v>396</v>
      </c>
      <c r="I234" s="102"/>
    </row>
    <row r="235" spans="1:9" x14ac:dyDescent="0.3">
      <c r="A235" s="156" t="s">
        <v>202</v>
      </c>
      <c r="B235" s="160" t="s">
        <v>216</v>
      </c>
      <c r="C235" s="104">
        <v>840</v>
      </c>
      <c r="D235" s="104">
        <v>2010</v>
      </c>
      <c r="E235" s="161" t="s">
        <v>311</v>
      </c>
      <c r="F235" s="157" t="s">
        <v>228</v>
      </c>
      <c r="G235" s="158">
        <v>0.1701388888888889</v>
      </c>
      <c r="H235" s="110" t="s">
        <v>419</v>
      </c>
      <c r="I235" s="102"/>
    </row>
    <row r="236" spans="1:9" x14ac:dyDescent="0.3">
      <c r="A236" s="156" t="s">
        <v>202</v>
      </c>
      <c r="B236" s="160" t="s">
        <v>216</v>
      </c>
      <c r="C236" s="104">
        <v>840</v>
      </c>
      <c r="D236" s="104">
        <v>2010</v>
      </c>
      <c r="E236" s="161" t="s">
        <v>311</v>
      </c>
      <c r="F236" s="157" t="s">
        <v>229</v>
      </c>
      <c r="G236" s="158">
        <v>0.12222222222222222</v>
      </c>
      <c r="H236" s="110" t="s">
        <v>405</v>
      </c>
      <c r="I236" s="102"/>
    </row>
    <row r="237" spans="1:9" x14ac:dyDescent="0.3">
      <c r="A237" s="156" t="s">
        <v>202</v>
      </c>
      <c r="B237" s="160" t="s">
        <v>216</v>
      </c>
      <c r="C237" s="104">
        <v>840</v>
      </c>
      <c r="D237" s="104">
        <v>2011</v>
      </c>
      <c r="E237" s="161" t="s">
        <v>311</v>
      </c>
      <c r="F237" s="157" t="s">
        <v>228</v>
      </c>
      <c r="G237" s="158">
        <v>0.17569444444444446</v>
      </c>
      <c r="H237" s="110" t="s">
        <v>422</v>
      </c>
      <c r="I237" s="102"/>
    </row>
    <row r="238" spans="1:9" x14ac:dyDescent="0.3">
      <c r="A238" s="156" t="s">
        <v>202</v>
      </c>
      <c r="B238" s="160" t="s">
        <v>216</v>
      </c>
      <c r="C238" s="104">
        <v>840</v>
      </c>
      <c r="D238" s="104">
        <v>2011</v>
      </c>
      <c r="E238" s="161" t="s">
        <v>311</v>
      </c>
      <c r="F238" s="157" t="s">
        <v>229</v>
      </c>
      <c r="G238" s="158">
        <v>0.12222222222222222</v>
      </c>
      <c r="H238" s="110" t="s">
        <v>420</v>
      </c>
      <c r="I238" s="102"/>
    </row>
    <row r="239" spans="1:9" x14ac:dyDescent="0.3">
      <c r="A239" s="156" t="s">
        <v>202</v>
      </c>
      <c r="B239" s="160" t="s">
        <v>216</v>
      </c>
      <c r="C239" s="104">
        <v>840</v>
      </c>
      <c r="D239" s="104">
        <v>2012</v>
      </c>
      <c r="E239" s="161" t="s">
        <v>311</v>
      </c>
      <c r="F239" s="157" t="s">
        <v>228</v>
      </c>
      <c r="G239" s="158">
        <v>0.1736111111111111</v>
      </c>
      <c r="H239" s="110" t="s">
        <v>425</v>
      </c>
      <c r="I239" s="102"/>
    </row>
    <row r="240" spans="1:9" x14ac:dyDescent="0.3">
      <c r="A240" s="156" t="s">
        <v>202</v>
      </c>
      <c r="B240" s="160" t="s">
        <v>216</v>
      </c>
      <c r="C240" s="104">
        <v>840</v>
      </c>
      <c r="D240" s="104">
        <v>2012</v>
      </c>
      <c r="E240" s="161" t="s">
        <v>311</v>
      </c>
      <c r="F240" s="157" t="s">
        <v>229</v>
      </c>
      <c r="G240" s="158">
        <v>0.12291666666666666</v>
      </c>
      <c r="H240" s="110" t="s">
        <v>423</v>
      </c>
      <c r="I240" s="102"/>
    </row>
    <row r="241" spans="1:9" x14ac:dyDescent="0.3">
      <c r="A241" s="156" t="s">
        <v>202</v>
      </c>
      <c r="B241" s="160" t="s">
        <v>216</v>
      </c>
      <c r="C241" s="104">
        <v>840</v>
      </c>
      <c r="D241" s="104">
        <v>2013</v>
      </c>
      <c r="E241" s="161" t="s">
        <v>311</v>
      </c>
      <c r="F241" s="157" t="s">
        <v>228</v>
      </c>
      <c r="G241" s="158">
        <v>0.17500000000000002</v>
      </c>
      <c r="H241" s="110" t="s">
        <v>415</v>
      </c>
      <c r="I241" s="102"/>
    </row>
    <row r="242" spans="1:9" x14ac:dyDescent="0.3">
      <c r="A242" s="156" t="s">
        <v>202</v>
      </c>
      <c r="B242" s="160" t="s">
        <v>216</v>
      </c>
      <c r="C242" s="104">
        <v>840</v>
      </c>
      <c r="D242" s="104">
        <v>2013</v>
      </c>
      <c r="E242" s="161" t="s">
        <v>311</v>
      </c>
      <c r="F242" s="157" t="s">
        <v>229</v>
      </c>
      <c r="G242" s="158">
        <v>0.11597222222222221</v>
      </c>
      <c r="H242" s="110" t="s">
        <v>426</v>
      </c>
      <c r="I242" s="102"/>
    </row>
    <row r="243" spans="1:9" x14ac:dyDescent="0.3">
      <c r="A243" s="156" t="s">
        <v>183</v>
      </c>
      <c r="B243" s="102" t="s">
        <v>30</v>
      </c>
      <c r="C243" s="104">
        <v>156</v>
      </c>
      <c r="D243" s="104">
        <v>2008</v>
      </c>
      <c r="E243" s="102" t="s">
        <v>308</v>
      </c>
      <c r="F243" s="157" t="s">
        <v>228</v>
      </c>
      <c r="G243" s="158">
        <v>0.25</v>
      </c>
      <c r="H243" s="158">
        <v>6.3194444444444442E-2</v>
      </c>
      <c r="I243" s="102"/>
    </row>
    <row r="244" spans="1:9" x14ac:dyDescent="0.3">
      <c r="A244" s="156" t="s">
        <v>183</v>
      </c>
      <c r="B244" s="102" t="s">
        <v>30</v>
      </c>
      <c r="C244" s="104">
        <v>156</v>
      </c>
      <c r="D244" s="104">
        <v>2008</v>
      </c>
      <c r="E244" s="102" t="s">
        <v>308</v>
      </c>
      <c r="F244" s="157" t="s">
        <v>229</v>
      </c>
      <c r="G244" s="158">
        <v>0.18263888888888891</v>
      </c>
      <c r="H244" s="158">
        <v>0.16250000000000001</v>
      </c>
      <c r="I244" s="102"/>
    </row>
    <row r="245" spans="1:9" x14ac:dyDescent="0.3">
      <c r="A245" s="156" t="s">
        <v>183</v>
      </c>
      <c r="B245" s="102" t="s">
        <v>207</v>
      </c>
      <c r="C245" s="104">
        <v>344</v>
      </c>
      <c r="D245" s="104" t="s">
        <v>319</v>
      </c>
      <c r="E245" s="102" t="s">
        <v>311</v>
      </c>
      <c r="F245" s="157" t="s">
        <v>228</v>
      </c>
      <c r="G245" s="158">
        <v>0.22083333333333333</v>
      </c>
      <c r="H245" s="158">
        <v>4.5833333333333337E-2</v>
      </c>
      <c r="I245" s="102"/>
    </row>
    <row r="246" spans="1:9" x14ac:dyDescent="0.3">
      <c r="A246" s="156" t="s">
        <v>183</v>
      </c>
      <c r="B246" s="102" t="s">
        <v>207</v>
      </c>
      <c r="C246" s="104">
        <v>344</v>
      </c>
      <c r="D246" s="104" t="s">
        <v>319</v>
      </c>
      <c r="E246" s="102" t="s">
        <v>311</v>
      </c>
      <c r="F246" s="157" t="s">
        <v>229</v>
      </c>
      <c r="G246" s="158">
        <v>0.15</v>
      </c>
      <c r="H246" s="158">
        <v>0.13749999999999998</v>
      </c>
      <c r="I246" s="102"/>
    </row>
    <row r="247" spans="1:9" x14ac:dyDescent="0.3">
      <c r="A247" s="156" t="s">
        <v>183</v>
      </c>
      <c r="B247" s="160" t="s">
        <v>31</v>
      </c>
      <c r="C247" s="104">
        <v>496</v>
      </c>
      <c r="D247" s="104">
        <v>2000</v>
      </c>
      <c r="E247" s="161" t="s">
        <v>307</v>
      </c>
      <c r="F247" s="157" t="s">
        <v>228</v>
      </c>
      <c r="G247" s="158">
        <v>0.24722222222222223</v>
      </c>
      <c r="H247" s="158">
        <v>9.3055555555555558E-2</v>
      </c>
      <c r="I247" s="102"/>
    </row>
    <row r="248" spans="1:9" x14ac:dyDescent="0.3">
      <c r="A248" s="156" t="s">
        <v>183</v>
      </c>
      <c r="B248" s="160" t="s">
        <v>31</v>
      </c>
      <c r="C248" s="104">
        <v>496</v>
      </c>
      <c r="D248" s="104">
        <v>2000</v>
      </c>
      <c r="E248" s="161" t="s">
        <v>307</v>
      </c>
      <c r="F248" s="157" t="s">
        <v>229</v>
      </c>
      <c r="G248" s="158">
        <v>0.17083333333333331</v>
      </c>
      <c r="H248" s="158">
        <v>0.20347222222222219</v>
      </c>
      <c r="I248" s="102"/>
    </row>
    <row r="249" spans="1:9" x14ac:dyDescent="0.3">
      <c r="A249" s="156" t="s">
        <v>183</v>
      </c>
      <c r="B249" s="160" t="s">
        <v>31</v>
      </c>
      <c r="C249" s="104">
        <v>496</v>
      </c>
      <c r="D249" s="104">
        <v>2011</v>
      </c>
      <c r="E249" s="161" t="s">
        <v>307</v>
      </c>
      <c r="F249" s="157" t="s">
        <v>228</v>
      </c>
      <c r="G249" s="158">
        <v>0.24166666666666667</v>
      </c>
      <c r="H249" s="158">
        <v>9.6527777777777768E-2</v>
      </c>
      <c r="I249" s="102"/>
    </row>
    <row r="250" spans="1:9" x14ac:dyDescent="0.3">
      <c r="A250" s="156" t="s">
        <v>183</v>
      </c>
      <c r="B250" s="160" t="s">
        <v>31</v>
      </c>
      <c r="C250" s="104">
        <v>496</v>
      </c>
      <c r="D250" s="104">
        <v>2011</v>
      </c>
      <c r="E250" s="161" t="s">
        <v>307</v>
      </c>
      <c r="F250" s="157" t="s">
        <v>229</v>
      </c>
      <c r="G250" s="158">
        <v>0.16527777777777777</v>
      </c>
      <c r="H250" s="158">
        <v>0.20138888888888887</v>
      </c>
      <c r="I250" s="102"/>
    </row>
    <row r="251" spans="1:9" x14ac:dyDescent="0.3">
      <c r="A251" s="156" t="s">
        <v>183</v>
      </c>
      <c r="B251" s="160" t="s">
        <v>209</v>
      </c>
      <c r="C251" s="104">
        <v>410</v>
      </c>
      <c r="D251" s="104">
        <v>1999</v>
      </c>
      <c r="E251" s="161" t="s">
        <v>306</v>
      </c>
      <c r="F251" s="157" t="s">
        <v>228</v>
      </c>
      <c r="G251" s="158">
        <v>0.22847222222222224</v>
      </c>
      <c r="H251" s="158">
        <v>2.6388888888888892E-2</v>
      </c>
      <c r="I251" s="102"/>
    </row>
    <row r="252" spans="1:9" x14ac:dyDescent="0.3">
      <c r="A252" s="156" t="s">
        <v>183</v>
      </c>
      <c r="B252" s="160" t="s">
        <v>209</v>
      </c>
      <c r="C252" s="104">
        <v>410</v>
      </c>
      <c r="D252" s="104">
        <v>1999</v>
      </c>
      <c r="E252" s="161" t="s">
        <v>306</v>
      </c>
      <c r="F252" s="157" t="s">
        <v>229</v>
      </c>
      <c r="G252" s="158">
        <v>0.13263888888888889</v>
      </c>
      <c r="H252" s="158">
        <v>0.15277777777777779</v>
      </c>
      <c r="I252" s="102"/>
    </row>
    <row r="253" spans="1:9" x14ac:dyDescent="0.3">
      <c r="A253" s="156" t="s">
        <v>183</v>
      </c>
      <c r="B253" s="160" t="s">
        <v>209</v>
      </c>
      <c r="C253" s="104">
        <v>410</v>
      </c>
      <c r="D253" s="104">
        <v>2004</v>
      </c>
      <c r="E253" s="161" t="s">
        <v>306</v>
      </c>
      <c r="F253" s="157" t="s">
        <v>228</v>
      </c>
      <c r="G253" s="158">
        <v>0.21805555555555556</v>
      </c>
      <c r="H253" s="158">
        <v>3.0555555555555558E-2</v>
      </c>
      <c r="I253" s="102"/>
    </row>
    <row r="254" spans="1:9" x14ac:dyDescent="0.3">
      <c r="A254" s="156" t="s">
        <v>183</v>
      </c>
      <c r="B254" s="160" t="s">
        <v>209</v>
      </c>
      <c r="C254" s="104">
        <v>410</v>
      </c>
      <c r="D254" s="104">
        <v>2004</v>
      </c>
      <c r="E254" s="161" t="s">
        <v>306</v>
      </c>
      <c r="F254" s="157" t="s">
        <v>229</v>
      </c>
      <c r="G254" s="158">
        <v>0.12569444444444444</v>
      </c>
      <c r="H254" s="158">
        <v>0.14652777777777776</v>
      </c>
      <c r="I254" s="102"/>
    </row>
    <row r="255" spans="1:9" x14ac:dyDescent="0.3">
      <c r="A255" s="156" t="s">
        <v>183</v>
      </c>
      <c r="B255" s="160" t="s">
        <v>209</v>
      </c>
      <c r="C255" s="104">
        <v>410</v>
      </c>
      <c r="D255" s="104">
        <v>2009</v>
      </c>
      <c r="E255" s="161" t="s">
        <v>306</v>
      </c>
      <c r="F255" s="157" t="s">
        <v>228</v>
      </c>
      <c r="G255" s="158">
        <v>0.20902777777777776</v>
      </c>
      <c r="H255" s="158">
        <v>3.1944444444444449E-2</v>
      </c>
      <c r="I255" s="102"/>
    </row>
    <row r="256" spans="1:9" x14ac:dyDescent="0.3">
      <c r="A256" s="156" t="s">
        <v>183</v>
      </c>
      <c r="B256" s="160" t="s">
        <v>209</v>
      </c>
      <c r="C256" s="104">
        <v>410</v>
      </c>
      <c r="D256" s="104">
        <v>2009</v>
      </c>
      <c r="E256" s="161" t="s">
        <v>306</v>
      </c>
      <c r="F256" s="157" t="s">
        <v>229</v>
      </c>
      <c r="G256" s="158">
        <v>0.12013888888888888</v>
      </c>
      <c r="H256" s="158">
        <v>0.14444444444444443</v>
      </c>
      <c r="I256" s="102"/>
    </row>
    <row r="257" spans="1:9" x14ac:dyDescent="0.3">
      <c r="A257" s="156" t="s">
        <v>192</v>
      </c>
      <c r="B257" s="102" t="s">
        <v>41</v>
      </c>
      <c r="C257" s="104">
        <v>32</v>
      </c>
      <c r="D257" s="104">
        <v>2005</v>
      </c>
      <c r="E257" s="102" t="s">
        <v>308</v>
      </c>
      <c r="F257" s="157" t="s">
        <v>228</v>
      </c>
      <c r="G257" s="158">
        <v>0.21805555555555556</v>
      </c>
      <c r="H257" s="158">
        <v>7.4999999999999997E-2</v>
      </c>
      <c r="I257" s="102"/>
    </row>
    <row r="258" spans="1:9" x14ac:dyDescent="0.3">
      <c r="A258" s="156" t="s">
        <v>192</v>
      </c>
      <c r="B258" s="102" t="s">
        <v>41</v>
      </c>
      <c r="C258" s="104">
        <v>32</v>
      </c>
      <c r="D258" s="104">
        <v>2005</v>
      </c>
      <c r="E258" s="102" t="s">
        <v>308</v>
      </c>
      <c r="F258" s="157" t="s">
        <v>229</v>
      </c>
      <c r="G258" s="158">
        <v>0.11458333333333333</v>
      </c>
      <c r="H258" s="158">
        <v>0.1673611111111111</v>
      </c>
      <c r="I258" s="102"/>
    </row>
    <row r="259" spans="1:9" x14ac:dyDescent="0.3">
      <c r="A259" s="156" t="s">
        <v>192</v>
      </c>
      <c r="B259" s="102" t="s">
        <v>676</v>
      </c>
      <c r="C259" s="104">
        <v>68</v>
      </c>
      <c r="D259" s="104">
        <v>2001</v>
      </c>
      <c r="E259" s="161" t="s">
        <v>318</v>
      </c>
      <c r="F259" s="157" t="s">
        <v>228</v>
      </c>
      <c r="G259" s="158">
        <v>0.25</v>
      </c>
      <c r="H259" s="158">
        <v>5.4166666666666669E-2</v>
      </c>
      <c r="I259" s="102"/>
    </row>
    <row r="260" spans="1:9" x14ac:dyDescent="0.3">
      <c r="A260" s="156" t="s">
        <v>192</v>
      </c>
      <c r="B260" s="102" t="s">
        <v>676</v>
      </c>
      <c r="C260" s="104">
        <v>68</v>
      </c>
      <c r="D260" s="104">
        <v>2001</v>
      </c>
      <c r="E260" s="161" t="s">
        <v>318</v>
      </c>
      <c r="F260" s="157" t="s">
        <v>229</v>
      </c>
      <c r="G260" s="158">
        <v>0.15555555555555556</v>
      </c>
      <c r="H260" s="158">
        <v>0.20833333333333334</v>
      </c>
      <c r="I260" s="102"/>
    </row>
    <row r="261" spans="1:9" x14ac:dyDescent="0.3">
      <c r="A261" s="156" t="s">
        <v>192</v>
      </c>
      <c r="B261" s="102" t="s">
        <v>43</v>
      </c>
      <c r="C261" s="104">
        <v>76</v>
      </c>
      <c r="D261" s="104">
        <v>2009</v>
      </c>
      <c r="E261" s="102" t="s">
        <v>306</v>
      </c>
      <c r="F261" s="157" t="s">
        <v>228</v>
      </c>
      <c r="G261" s="158">
        <v>0.21666666666666667</v>
      </c>
      <c r="H261" s="158">
        <v>5.9722222222222225E-2</v>
      </c>
      <c r="I261" s="102"/>
    </row>
    <row r="262" spans="1:9" x14ac:dyDescent="0.3">
      <c r="A262" s="156" t="s">
        <v>192</v>
      </c>
      <c r="B262" s="102" t="s">
        <v>43</v>
      </c>
      <c r="C262" s="104">
        <v>76</v>
      </c>
      <c r="D262" s="104">
        <v>2009</v>
      </c>
      <c r="E262" s="102" t="s">
        <v>306</v>
      </c>
      <c r="F262" s="157" t="s">
        <v>229</v>
      </c>
      <c r="G262" s="158">
        <v>0.11458333333333333</v>
      </c>
      <c r="H262" s="158">
        <v>0.1763888888888889</v>
      </c>
      <c r="I262" s="102"/>
    </row>
    <row r="263" spans="1:9" x14ac:dyDescent="0.3">
      <c r="A263" s="156" t="s">
        <v>192</v>
      </c>
      <c r="B263" s="160" t="s">
        <v>1146</v>
      </c>
      <c r="C263" s="104">
        <v>76</v>
      </c>
      <c r="D263" s="104">
        <v>2012</v>
      </c>
      <c r="E263" s="161" t="s">
        <v>311</v>
      </c>
      <c r="F263" s="157" t="s">
        <v>228</v>
      </c>
      <c r="G263" s="158">
        <v>0.19583333333333333</v>
      </c>
      <c r="H263" s="158">
        <v>3.125E-2</v>
      </c>
      <c r="I263" s="102"/>
    </row>
    <row r="264" spans="1:9" x14ac:dyDescent="0.3">
      <c r="A264" s="156" t="s">
        <v>192</v>
      </c>
      <c r="B264" s="160" t="s">
        <v>43</v>
      </c>
      <c r="C264" s="104">
        <v>76</v>
      </c>
      <c r="D264" s="104">
        <v>2012</v>
      </c>
      <c r="E264" s="161" t="s">
        <v>311</v>
      </c>
      <c r="F264" s="157" t="s">
        <v>229</v>
      </c>
      <c r="G264" s="158">
        <v>0.11458333333333333</v>
      </c>
      <c r="H264" s="158">
        <v>0.13333333333333333</v>
      </c>
      <c r="I264" s="102"/>
    </row>
    <row r="265" spans="1:9" x14ac:dyDescent="0.3">
      <c r="A265" s="156" t="s">
        <v>192</v>
      </c>
      <c r="B265" s="102" t="s">
        <v>44</v>
      </c>
      <c r="C265" s="104">
        <v>152</v>
      </c>
      <c r="D265" s="104" t="s">
        <v>322</v>
      </c>
      <c r="E265" s="102" t="s">
        <v>311</v>
      </c>
      <c r="F265" s="157" t="s">
        <v>228</v>
      </c>
      <c r="G265" s="158">
        <v>0.19999999999999998</v>
      </c>
      <c r="H265" s="158">
        <v>5.2083333333333336E-2</v>
      </c>
      <c r="I265" s="102"/>
    </row>
    <row r="266" spans="1:9" x14ac:dyDescent="0.3">
      <c r="A266" s="156" t="s">
        <v>192</v>
      </c>
      <c r="B266" s="102" t="s">
        <v>44</v>
      </c>
      <c r="C266" s="104">
        <v>152</v>
      </c>
      <c r="D266" s="104" t="s">
        <v>322</v>
      </c>
      <c r="E266" s="102" t="s">
        <v>311</v>
      </c>
      <c r="F266" s="157" t="s">
        <v>229</v>
      </c>
      <c r="G266" s="158">
        <v>0.10347222222222223</v>
      </c>
      <c r="H266" s="158">
        <v>0.16250000000000001</v>
      </c>
      <c r="I266" s="102"/>
    </row>
    <row r="267" spans="1:9" x14ac:dyDescent="0.3">
      <c r="A267" s="156" t="s">
        <v>192</v>
      </c>
      <c r="B267" s="160" t="s">
        <v>45</v>
      </c>
      <c r="C267" s="104">
        <v>170</v>
      </c>
      <c r="D267" s="104">
        <v>2012</v>
      </c>
      <c r="E267" s="161" t="s">
        <v>311</v>
      </c>
      <c r="F267" s="157" t="s">
        <v>228</v>
      </c>
      <c r="G267" s="158">
        <v>0.23402777777777781</v>
      </c>
      <c r="H267" s="158">
        <v>5.2777777777777778E-2</v>
      </c>
      <c r="I267" s="102"/>
    </row>
    <row r="268" spans="1:9" x14ac:dyDescent="0.3">
      <c r="A268" s="156" t="s">
        <v>192</v>
      </c>
      <c r="B268" s="160" t="s">
        <v>45</v>
      </c>
      <c r="C268" s="104">
        <v>170</v>
      </c>
      <c r="D268" s="104">
        <v>2012</v>
      </c>
      <c r="E268" s="161" t="s">
        <v>311</v>
      </c>
      <c r="F268" s="157" t="s">
        <v>229</v>
      </c>
      <c r="G268" s="158">
        <v>0.1173611111111111</v>
      </c>
      <c r="H268" s="158">
        <v>0.18124999999999999</v>
      </c>
      <c r="I268" s="102"/>
    </row>
    <row r="269" spans="1:9" x14ac:dyDescent="0.3">
      <c r="A269" s="156" t="s">
        <v>192</v>
      </c>
      <c r="B269" s="102" t="s">
        <v>46</v>
      </c>
      <c r="C269" s="104">
        <v>188</v>
      </c>
      <c r="D269" s="104">
        <v>2004</v>
      </c>
      <c r="E269" s="102" t="s">
        <v>307</v>
      </c>
      <c r="F269" s="157" t="s">
        <v>228</v>
      </c>
      <c r="G269" s="158">
        <v>0.2388888888888889</v>
      </c>
      <c r="H269" s="158">
        <v>6.5277777777777782E-2</v>
      </c>
      <c r="I269" s="102"/>
    </row>
    <row r="270" spans="1:9" x14ac:dyDescent="0.3">
      <c r="A270" s="156" t="s">
        <v>192</v>
      </c>
      <c r="B270" s="102" t="s">
        <v>46</v>
      </c>
      <c r="C270" s="104">
        <v>188</v>
      </c>
      <c r="D270" s="104">
        <v>2004</v>
      </c>
      <c r="E270" s="102" t="s">
        <v>307</v>
      </c>
      <c r="F270" s="157" t="s">
        <v>229</v>
      </c>
      <c r="G270" s="158">
        <v>8.1250000000000003E-2</v>
      </c>
      <c r="H270" s="158">
        <v>0.22361111111111109</v>
      </c>
      <c r="I270" s="102"/>
    </row>
    <row r="271" spans="1:9" x14ac:dyDescent="0.3">
      <c r="A271" s="156" t="s">
        <v>192</v>
      </c>
      <c r="B271" s="199" t="s">
        <v>1147</v>
      </c>
      <c r="C271" s="104">
        <v>188</v>
      </c>
      <c r="D271" s="104">
        <v>2011</v>
      </c>
      <c r="E271" s="161" t="s">
        <v>311</v>
      </c>
      <c r="F271" s="157" t="s">
        <v>228</v>
      </c>
      <c r="G271" s="158">
        <v>0.20208333333333331</v>
      </c>
      <c r="H271" s="158">
        <v>3.5416666666666666E-2</v>
      </c>
      <c r="I271" s="102"/>
    </row>
    <row r="272" spans="1:9" x14ac:dyDescent="0.3">
      <c r="A272" s="156" t="s">
        <v>192</v>
      </c>
      <c r="B272" s="199" t="s">
        <v>1147</v>
      </c>
      <c r="C272" s="104">
        <v>188</v>
      </c>
      <c r="D272" s="104">
        <v>2011</v>
      </c>
      <c r="E272" s="161" t="s">
        <v>311</v>
      </c>
      <c r="F272" s="157" t="s">
        <v>229</v>
      </c>
      <c r="G272" s="158">
        <v>8.6111111111111124E-2</v>
      </c>
      <c r="H272" s="158">
        <v>0.18819444444444444</v>
      </c>
      <c r="I272" s="102"/>
    </row>
    <row r="273" spans="1:9" x14ac:dyDescent="0.3">
      <c r="A273" s="156" t="s">
        <v>192</v>
      </c>
      <c r="B273" s="102" t="s">
        <v>324</v>
      </c>
      <c r="C273" s="104">
        <v>192</v>
      </c>
      <c r="D273" s="104">
        <v>2001</v>
      </c>
      <c r="E273" s="102" t="s">
        <v>311</v>
      </c>
      <c r="F273" s="157" t="s">
        <v>228</v>
      </c>
      <c r="G273" s="158">
        <v>0.25555555555555559</v>
      </c>
      <c r="H273" s="158">
        <v>6.1111111111111116E-2</v>
      </c>
      <c r="I273" s="102"/>
    </row>
    <row r="274" spans="1:9" x14ac:dyDescent="0.3">
      <c r="A274" s="156" t="s">
        <v>192</v>
      </c>
      <c r="B274" s="102" t="s">
        <v>324</v>
      </c>
      <c r="C274" s="104">
        <v>192</v>
      </c>
      <c r="D274" s="104">
        <v>2001</v>
      </c>
      <c r="E274" s="102" t="s">
        <v>311</v>
      </c>
      <c r="F274" s="157" t="s">
        <v>229</v>
      </c>
      <c r="G274" s="158">
        <v>0.11180555555555556</v>
      </c>
      <c r="H274" s="158">
        <v>0.19375000000000001</v>
      </c>
      <c r="I274" s="102"/>
    </row>
    <row r="275" spans="1:9" x14ac:dyDescent="0.3">
      <c r="A275" s="156" t="s">
        <v>192</v>
      </c>
      <c r="B275" s="102" t="s">
        <v>325</v>
      </c>
      <c r="C275" s="104">
        <v>192</v>
      </c>
      <c r="D275" s="104">
        <v>2001</v>
      </c>
      <c r="E275" s="102" t="s">
        <v>311</v>
      </c>
      <c r="F275" s="157" t="s">
        <v>228</v>
      </c>
      <c r="G275" s="158">
        <v>0.20625000000000002</v>
      </c>
      <c r="H275" s="158">
        <v>7.4999999999999997E-2</v>
      </c>
      <c r="I275" s="102"/>
    </row>
    <row r="276" spans="1:9" x14ac:dyDescent="0.3">
      <c r="A276" s="156" t="s">
        <v>192</v>
      </c>
      <c r="B276" s="102" t="s">
        <v>325</v>
      </c>
      <c r="C276" s="104">
        <v>192</v>
      </c>
      <c r="D276" s="104">
        <v>2001</v>
      </c>
      <c r="E276" s="102" t="s">
        <v>311</v>
      </c>
      <c r="F276" s="157" t="s">
        <v>229</v>
      </c>
      <c r="G276" s="158">
        <v>9.0277777777777776E-2</v>
      </c>
      <c r="H276" s="158">
        <v>0.21875</v>
      </c>
      <c r="I276" s="102"/>
    </row>
    <row r="277" spans="1:9" x14ac:dyDescent="0.3">
      <c r="A277" s="156" t="s">
        <v>192</v>
      </c>
      <c r="B277" s="102" t="s">
        <v>326</v>
      </c>
      <c r="C277" s="104">
        <v>192</v>
      </c>
      <c r="D277" s="104">
        <v>2001</v>
      </c>
      <c r="E277" s="102" t="s">
        <v>311</v>
      </c>
      <c r="F277" s="157" t="s">
        <v>228</v>
      </c>
      <c r="G277" s="158">
        <v>0.24930555555555556</v>
      </c>
      <c r="H277" s="158">
        <v>5.347222222222222E-2</v>
      </c>
      <c r="I277" s="102"/>
    </row>
    <row r="278" spans="1:9" x14ac:dyDescent="0.3">
      <c r="A278" s="156" t="s">
        <v>192</v>
      </c>
      <c r="B278" s="102" t="s">
        <v>326</v>
      </c>
      <c r="C278" s="104">
        <v>192</v>
      </c>
      <c r="D278" s="104">
        <v>2001</v>
      </c>
      <c r="E278" s="102" t="s">
        <v>311</v>
      </c>
      <c r="F278" s="157" t="s">
        <v>229</v>
      </c>
      <c r="G278" s="158">
        <v>0.15555555555555556</v>
      </c>
      <c r="H278" s="158">
        <v>0.16319444444444445</v>
      </c>
      <c r="I278" s="102"/>
    </row>
    <row r="279" spans="1:9" x14ac:dyDescent="0.3">
      <c r="A279" s="156" t="s">
        <v>192</v>
      </c>
      <c r="B279" s="102" t="s">
        <v>327</v>
      </c>
      <c r="C279" s="104">
        <v>192</v>
      </c>
      <c r="D279" s="104">
        <v>2001</v>
      </c>
      <c r="E279" s="102" t="s">
        <v>311</v>
      </c>
      <c r="F279" s="157" t="s">
        <v>228</v>
      </c>
      <c r="G279" s="158">
        <v>0.22500000000000001</v>
      </c>
      <c r="H279" s="158">
        <v>7.2916666666666671E-2</v>
      </c>
      <c r="I279" s="102"/>
    </row>
    <row r="280" spans="1:9" x14ac:dyDescent="0.3">
      <c r="A280" s="156" t="s">
        <v>192</v>
      </c>
      <c r="B280" s="102" t="s">
        <v>327</v>
      </c>
      <c r="C280" s="104">
        <v>192</v>
      </c>
      <c r="D280" s="104">
        <v>2001</v>
      </c>
      <c r="E280" s="102" t="s">
        <v>311</v>
      </c>
      <c r="F280" s="157" t="s">
        <v>229</v>
      </c>
      <c r="G280" s="158">
        <v>0.13402777777777777</v>
      </c>
      <c r="H280" s="158">
        <v>0.16180555555555556</v>
      </c>
      <c r="I280" s="102"/>
    </row>
    <row r="281" spans="1:9" x14ac:dyDescent="0.3">
      <c r="A281" s="156" t="s">
        <v>192</v>
      </c>
      <c r="B281" s="102" t="s">
        <v>328</v>
      </c>
      <c r="C281" s="104">
        <v>192</v>
      </c>
      <c r="D281" s="104">
        <v>2001</v>
      </c>
      <c r="E281" s="102" t="s">
        <v>311</v>
      </c>
      <c r="F281" s="157" t="s">
        <v>228</v>
      </c>
      <c r="G281" s="158">
        <v>0.26111111111111113</v>
      </c>
      <c r="H281" s="158">
        <v>7.6388888888888895E-2</v>
      </c>
      <c r="I281" s="102"/>
    </row>
    <row r="282" spans="1:9" x14ac:dyDescent="0.3">
      <c r="A282" s="156" t="s">
        <v>192</v>
      </c>
      <c r="B282" s="102" t="s">
        <v>328</v>
      </c>
      <c r="C282" s="104">
        <v>192</v>
      </c>
      <c r="D282" s="104">
        <v>2001</v>
      </c>
      <c r="E282" s="102" t="s">
        <v>311</v>
      </c>
      <c r="F282" s="157" t="s">
        <v>229</v>
      </c>
      <c r="G282" s="158">
        <v>0.15</v>
      </c>
      <c r="H282" s="158">
        <v>0.19027777777777777</v>
      </c>
      <c r="I282" s="102"/>
    </row>
    <row r="283" spans="1:9" x14ac:dyDescent="0.3">
      <c r="A283" s="156" t="s">
        <v>192</v>
      </c>
      <c r="B283" s="160" t="s">
        <v>1148</v>
      </c>
      <c r="C283" s="104">
        <v>218</v>
      </c>
      <c r="D283" s="104">
        <v>2012</v>
      </c>
      <c r="E283" s="161" t="s">
        <v>307</v>
      </c>
      <c r="F283" s="157" t="s">
        <v>228</v>
      </c>
      <c r="G283" s="158">
        <v>0.22638888888888889</v>
      </c>
      <c r="H283" s="158">
        <v>5.347222222222222E-2</v>
      </c>
      <c r="I283" s="102"/>
    </row>
    <row r="284" spans="1:9" x14ac:dyDescent="0.3">
      <c r="A284" s="156" t="s">
        <v>192</v>
      </c>
      <c r="B284" s="160" t="s">
        <v>47</v>
      </c>
      <c r="C284" s="104">
        <v>218</v>
      </c>
      <c r="D284" s="104">
        <v>2012</v>
      </c>
      <c r="E284" s="161" t="s">
        <v>307</v>
      </c>
      <c r="F284" s="157" t="s">
        <v>229</v>
      </c>
      <c r="G284" s="158">
        <v>0.10972222222222222</v>
      </c>
      <c r="H284" s="158">
        <v>0.22152777777777777</v>
      </c>
      <c r="I284" s="102"/>
    </row>
    <row r="285" spans="1:9" x14ac:dyDescent="0.3">
      <c r="A285" s="156" t="s">
        <v>192</v>
      </c>
      <c r="B285" s="102" t="s">
        <v>50</v>
      </c>
      <c r="C285" s="104">
        <v>320</v>
      </c>
      <c r="D285" s="104">
        <v>2006</v>
      </c>
      <c r="E285" s="102" t="s">
        <v>334</v>
      </c>
      <c r="F285" s="157" t="s">
        <v>228</v>
      </c>
      <c r="G285" s="158">
        <v>0.30347222222222225</v>
      </c>
      <c r="H285" s="158">
        <v>3.2638888888888891E-2</v>
      </c>
      <c r="I285" s="102" t="s">
        <v>335</v>
      </c>
    </row>
    <row r="286" spans="1:9" x14ac:dyDescent="0.3">
      <c r="A286" s="156" t="s">
        <v>192</v>
      </c>
      <c r="B286" s="102" t="s">
        <v>50</v>
      </c>
      <c r="C286" s="104">
        <v>320</v>
      </c>
      <c r="D286" s="104">
        <v>2006</v>
      </c>
      <c r="E286" s="102" t="s">
        <v>334</v>
      </c>
      <c r="F286" s="157" t="s">
        <v>229</v>
      </c>
      <c r="G286" s="158">
        <v>0.13194444444444445</v>
      </c>
      <c r="H286" s="158">
        <v>0.25763888888888892</v>
      </c>
      <c r="I286" s="102" t="s">
        <v>335</v>
      </c>
    </row>
    <row r="287" spans="1:9" x14ac:dyDescent="0.3">
      <c r="A287" s="156" t="s">
        <v>192</v>
      </c>
      <c r="B287" s="199" t="s">
        <v>50</v>
      </c>
      <c r="C287" s="104">
        <v>320</v>
      </c>
      <c r="D287" s="104">
        <v>2011</v>
      </c>
      <c r="E287" s="161" t="s">
        <v>311</v>
      </c>
      <c r="F287" s="157" t="s">
        <v>228</v>
      </c>
      <c r="G287" s="158">
        <v>0.24930555555555556</v>
      </c>
      <c r="H287" s="158">
        <v>4.7222222222222221E-2</v>
      </c>
      <c r="I287" s="102"/>
    </row>
    <row r="288" spans="1:9" x14ac:dyDescent="0.3">
      <c r="A288" s="156" t="s">
        <v>192</v>
      </c>
      <c r="B288" s="199" t="s">
        <v>50</v>
      </c>
      <c r="C288" s="104">
        <v>320</v>
      </c>
      <c r="D288" s="104">
        <v>2011</v>
      </c>
      <c r="E288" s="161" t="s">
        <v>311</v>
      </c>
      <c r="F288" s="157" t="s">
        <v>229</v>
      </c>
      <c r="G288" s="158">
        <v>8.6111111111111124E-2</v>
      </c>
      <c r="H288" s="158">
        <v>0.27430555555555552</v>
      </c>
      <c r="I288" s="102"/>
    </row>
    <row r="289" spans="1:9" x14ac:dyDescent="0.3">
      <c r="A289" s="156" t="s">
        <v>192</v>
      </c>
      <c r="B289" s="199" t="s">
        <v>52</v>
      </c>
      <c r="C289" s="104">
        <v>340</v>
      </c>
      <c r="D289" s="104">
        <v>2009</v>
      </c>
      <c r="E289" s="161" t="s">
        <v>311</v>
      </c>
      <c r="F289" s="157" t="s">
        <v>228</v>
      </c>
      <c r="G289" s="158">
        <v>0.18333333333333335</v>
      </c>
      <c r="H289" s="158">
        <v>4.3750000000000004E-2</v>
      </c>
      <c r="I289" s="102"/>
    </row>
    <row r="290" spans="1:9" x14ac:dyDescent="0.3">
      <c r="A290" s="156" t="s">
        <v>192</v>
      </c>
      <c r="B290" s="199" t="s">
        <v>52</v>
      </c>
      <c r="C290" s="104">
        <v>340</v>
      </c>
      <c r="D290" s="104">
        <v>2009</v>
      </c>
      <c r="E290" s="161" t="s">
        <v>311</v>
      </c>
      <c r="F290" s="157" t="s">
        <v>229</v>
      </c>
      <c r="G290" s="158">
        <v>7.9166666666666663E-2</v>
      </c>
      <c r="H290" s="158">
        <v>0.13541666666666666</v>
      </c>
      <c r="I290" s="102"/>
    </row>
    <row r="291" spans="1:9" x14ac:dyDescent="0.3">
      <c r="A291" s="156" t="s">
        <v>192</v>
      </c>
      <c r="B291" s="160" t="s">
        <v>53</v>
      </c>
      <c r="C291" s="104">
        <v>484</v>
      </c>
      <c r="D291" s="104">
        <v>2002</v>
      </c>
      <c r="E291" s="161" t="s">
        <v>307</v>
      </c>
      <c r="F291" s="157" t="s">
        <v>228</v>
      </c>
      <c r="G291" s="158">
        <v>0.24027777777777778</v>
      </c>
      <c r="H291" s="158">
        <v>6.805555555555555E-2</v>
      </c>
      <c r="I291" s="102"/>
    </row>
    <row r="292" spans="1:9" x14ac:dyDescent="0.3">
      <c r="A292" s="156" t="s">
        <v>192</v>
      </c>
      <c r="B292" s="160" t="s">
        <v>53</v>
      </c>
      <c r="C292" s="104">
        <v>484</v>
      </c>
      <c r="D292" s="104">
        <v>2002</v>
      </c>
      <c r="E292" s="161" t="s">
        <v>307</v>
      </c>
      <c r="F292" s="157" t="s">
        <v>229</v>
      </c>
      <c r="G292" s="158">
        <v>8.4722222222222213E-2</v>
      </c>
      <c r="H292" s="158">
        <v>0.28819444444444448</v>
      </c>
      <c r="I292" s="102"/>
    </row>
    <row r="293" spans="1:9" x14ac:dyDescent="0.3">
      <c r="A293" s="156" t="s">
        <v>192</v>
      </c>
      <c r="B293" s="160" t="s">
        <v>53</v>
      </c>
      <c r="C293" s="104">
        <v>484</v>
      </c>
      <c r="D293" s="104">
        <v>2009</v>
      </c>
      <c r="E293" s="161" t="s">
        <v>321</v>
      </c>
      <c r="F293" s="157" t="s">
        <v>228</v>
      </c>
      <c r="G293" s="158">
        <v>0.28958333333333336</v>
      </c>
      <c r="H293" s="158">
        <v>7.8472222222222221E-2</v>
      </c>
      <c r="I293" s="102"/>
    </row>
    <row r="294" spans="1:9" x14ac:dyDescent="0.3">
      <c r="A294" s="156" t="s">
        <v>192</v>
      </c>
      <c r="B294" s="160" t="s">
        <v>53</v>
      </c>
      <c r="C294" s="104">
        <v>484</v>
      </c>
      <c r="D294" s="104">
        <v>2009</v>
      </c>
      <c r="E294" s="161" t="s">
        <v>321</v>
      </c>
      <c r="F294" s="157" t="s">
        <v>229</v>
      </c>
      <c r="G294" s="158">
        <v>0.12847222222222224</v>
      </c>
      <c r="H294" s="158">
        <v>0.2590277777777778</v>
      </c>
      <c r="I294" s="102"/>
    </row>
    <row r="295" spans="1:9" x14ac:dyDescent="0.3">
      <c r="A295" s="156" t="s">
        <v>192</v>
      </c>
      <c r="B295" s="160" t="s">
        <v>53</v>
      </c>
      <c r="C295" s="104">
        <v>484</v>
      </c>
      <c r="D295" s="104">
        <v>2009</v>
      </c>
      <c r="E295" s="161" t="s">
        <v>311</v>
      </c>
      <c r="F295" s="157" t="s">
        <v>228</v>
      </c>
      <c r="G295" s="158">
        <v>0.26527777777777778</v>
      </c>
      <c r="H295" s="158">
        <v>8.4027777777777771E-2</v>
      </c>
      <c r="I295" s="102"/>
    </row>
    <row r="296" spans="1:9" x14ac:dyDescent="0.3">
      <c r="A296" s="156" t="s">
        <v>192</v>
      </c>
      <c r="B296" s="160" t="s">
        <v>53</v>
      </c>
      <c r="C296" s="104">
        <v>484</v>
      </c>
      <c r="D296" s="104">
        <v>2009</v>
      </c>
      <c r="E296" s="161" t="s">
        <v>311</v>
      </c>
      <c r="F296" s="157" t="s">
        <v>229</v>
      </c>
      <c r="G296" s="158">
        <v>0.11527777777777777</v>
      </c>
      <c r="H296" s="158">
        <v>0.27638888888888885</v>
      </c>
      <c r="I296" s="102"/>
    </row>
    <row r="297" spans="1:9" x14ac:dyDescent="0.3">
      <c r="A297" s="156" t="s">
        <v>192</v>
      </c>
      <c r="B297" s="160" t="s">
        <v>54</v>
      </c>
      <c r="C297" s="104">
        <v>558</v>
      </c>
      <c r="D297" s="104">
        <v>1998</v>
      </c>
      <c r="E297" s="161" t="s">
        <v>337</v>
      </c>
      <c r="F297" s="157" t="s">
        <v>228</v>
      </c>
      <c r="G297" s="158">
        <v>0.23194444444444443</v>
      </c>
      <c r="H297" s="158">
        <v>6.5972222222222224E-2</v>
      </c>
      <c r="I297" s="102"/>
    </row>
    <row r="298" spans="1:9" x14ac:dyDescent="0.3">
      <c r="A298" s="156" t="s">
        <v>192</v>
      </c>
      <c r="B298" s="160" t="s">
        <v>54</v>
      </c>
      <c r="C298" s="104">
        <v>558</v>
      </c>
      <c r="D298" s="104">
        <v>1998</v>
      </c>
      <c r="E298" s="161" t="s">
        <v>337</v>
      </c>
      <c r="F298" s="157" t="s">
        <v>229</v>
      </c>
      <c r="G298" s="158">
        <v>9.6527777777777768E-2</v>
      </c>
      <c r="H298" s="158">
        <v>0.19444444444444445</v>
      </c>
      <c r="I298" s="102"/>
    </row>
    <row r="299" spans="1:9" x14ac:dyDescent="0.3">
      <c r="A299" s="156" t="s">
        <v>192</v>
      </c>
      <c r="B299" s="160" t="s">
        <v>1149</v>
      </c>
      <c r="C299" s="104">
        <v>591</v>
      </c>
      <c r="D299" s="104">
        <v>2011</v>
      </c>
      <c r="E299" s="161" t="s">
        <v>311</v>
      </c>
      <c r="F299" s="157" t="s">
        <v>228</v>
      </c>
      <c r="G299" s="158">
        <v>0.22500000000000001</v>
      </c>
      <c r="H299" s="158">
        <v>7.7777777777777779E-2</v>
      </c>
      <c r="I299" s="102"/>
    </row>
    <row r="300" spans="1:9" x14ac:dyDescent="0.3">
      <c r="A300" s="156" t="s">
        <v>192</v>
      </c>
      <c r="B300" s="160" t="s">
        <v>1149</v>
      </c>
      <c r="C300" s="104">
        <v>591</v>
      </c>
      <c r="D300" s="104">
        <v>2011</v>
      </c>
      <c r="E300" s="161" t="s">
        <v>311</v>
      </c>
      <c r="F300" s="157" t="s">
        <v>229</v>
      </c>
      <c r="G300" s="158">
        <v>0.12847222222222224</v>
      </c>
      <c r="H300" s="158">
        <v>0.19166666666666665</v>
      </c>
      <c r="I300" s="102"/>
    </row>
    <row r="301" spans="1:9" x14ac:dyDescent="0.3">
      <c r="A301" s="156" t="s">
        <v>192</v>
      </c>
      <c r="B301" s="160" t="s">
        <v>57</v>
      </c>
      <c r="C301" s="104">
        <v>604</v>
      </c>
      <c r="D301" s="104">
        <v>2010</v>
      </c>
      <c r="E301" s="161" t="s">
        <v>311</v>
      </c>
      <c r="F301" s="157" t="s">
        <v>228</v>
      </c>
      <c r="G301" s="158">
        <v>0.25416666666666665</v>
      </c>
      <c r="H301" s="158">
        <v>8.819444444444445E-2</v>
      </c>
      <c r="I301" s="102"/>
    </row>
    <row r="302" spans="1:9" x14ac:dyDescent="0.3">
      <c r="A302" s="156" t="s">
        <v>192</v>
      </c>
      <c r="B302" s="160" t="s">
        <v>57</v>
      </c>
      <c r="C302" s="104">
        <v>604</v>
      </c>
      <c r="D302" s="104">
        <v>2010</v>
      </c>
      <c r="E302" s="161" t="s">
        <v>311</v>
      </c>
      <c r="F302" s="157" t="s">
        <v>229</v>
      </c>
      <c r="G302" s="158">
        <v>0.1277777777777778</v>
      </c>
      <c r="H302" s="158">
        <v>0.23333333333333331</v>
      </c>
      <c r="I302" s="102"/>
    </row>
    <row r="303" spans="1:9" x14ac:dyDescent="0.3">
      <c r="A303" s="156" t="s">
        <v>192</v>
      </c>
      <c r="B303" s="160" t="s">
        <v>59</v>
      </c>
      <c r="C303" s="104">
        <v>858</v>
      </c>
      <c r="D303" s="104">
        <v>2007</v>
      </c>
      <c r="E303" s="161" t="s">
        <v>339</v>
      </c>
      <c r="F303" s="157" t="s">
        <v>228</v>
      </c>
      <c r="G303" s="158">
        <v>0.20555555555555557</v>
      </c>
      <c r="H303" s="158">
        <v>7.9861111111111105E-2</v>
      </c>
      <c r="I303" s="102"/>
    </row>
    <row r="304" spans="1:9" x14ac:dyDescent="0.3">
      <c r="A304" s="156" t="s">
        <v>192</v>
      </c>
      <c r="B304" s="160" t="s">
        <v>59</v>
      </c>
      <c r="C304" s="104">
        <v>858</v>
      </c>
      <c r="D304" s="104">
        <v>2007</v>
      </c>
      <c r="E304" s="161" t="s">
        <v>339</v>
      </c>
      <c r="F304" s="157" t="s">
        <v>229</v>
      </c>
      <c r="G304" s="158">
        <v>0.1111111111111111</v>
      </c>
      <c r="H304" s="158">
        <v>0.20694444444444446</v>
      </c>
      <c r="I304" s="102"/>
    </row>
    <row r="305" spans="1:9" x14ac:dyDescent="0.3">
      <c r="A305" s="156" t="s">
        <v>192</v>
      </c>
      <c r="B305" s="160" t="s">
        <v>59</v>
      </c>
      <c r="C305" s="104">
        <v>858</v>
      </c>
      <c r="D305" s="104">
        <v>2013</v>
      </c>
      <c r="E305" s="161" t="s">
        <v>339</v>
      </c>
      <c r="F305" s="157" t="s">
        <v>228</v>
      </c>
      <c r="G305" s="158">
        <v>0.19791666666666666</v>
      </c>
      <c r="H305" s="158">
        <v>9.2361111111111116E-2</v>
      </c>
      <c r="I305" s="102"/>
    </row>
    <row r="306" spans="1:9" x14ac:dyDescent="0.3">
      <c r="A306" s="156" t="s">
        <v>192</v>
      </c>
      <c r="B306" s="160" t="s">
        <v>59</v>
      </c>
      <c r="C306" s="104">
        <v>858</v>
      </c>
      <c r="D306" s="104">
        <v>2013</v>
      </c>
      <c r="E306" s="161" t="s">
        <v>339</v>
      </c>
      <c r="F306" s="157" t="s">
        <v>229</v>
      </c>
      <c r="G306" s="158">
        <v>0.11527777777777777</v>
      </c>
      <c r="H306" s="158">
        <v>0.21388888888888891</v>
      </c>
      <c r="I306" s="102"/>
    </row>
    <row r="307" spans="1:9" x14ac:dyDescent="0.3">
      <c r="A307" s="156" t="s">
        <v>192</v>
      </c>
      <c r="B307" s="160" t="s">
        <v>59</v>
      </c>
      <c r="C307" s="104">
        <v>858</v>
      </c>
      <c r="D307" s="104">
        <v>2007</v>
      </c>
      <c r="E307" s="161" t="s">
        <v>311</v>
      </c>
      <c r="F307" s="157" t="s">
        <v>228</v>
      </c>
      <c r="G307" s="158">
        <v>0.20555555555555557</v>
      </c>
      <c r="H307" s="158">
        <v>9.7222222222222224E-2</v>
      </c>
      <c r="I307" s="102"/>
    </row>
    <row r="308" spans="1:9" x14ac:dyDescent="0.3">
      <c r="A308" s="156" t="s">
        <v>192</v>
      </c>
      <c r="B308" s="160" t="s">
        <v>59</v>
      </c>
      <c r="C308" s="104">
        <v>858</v>
      </c>
      <c r="D308" s="104">
        <v>2007</v>
      </c>
      <c r="E308" s="161" t="s">
        <v>311</v>
      </c>
      <c r="F308" s="157" t="s">
        <v>229</v>
      </c>
      <c r="G308" s="158">
        <v>0.10902777777777778</v>
      </c>
      <c r="H308" s="158">
        <v>0.25208333333333333</v>
      </c>
      <c r="I308" s="102"/>
    </row>
    <row r="309" spans="1:9" x14ac:dyDescent="0.3">
      <c r="A309" s="156" t="s">
        <v>185</v>
      </c>
      <c r="B309" s="102" t="s">
        <v>60</v>
      </c>
      <c r="C309" s="104">
        <v>12</v>
      </c>
      <c r="D309" s="104">
        <v>2012</v>
      </c>
      <c r="E309" s="161" t="s">
        <v>307</v>
      </c>
      <c r="F309" s="157" t="s">
        <v>228</v>
      </c>
      <c r="G309" s="158">
        <v>0.13749999999999998</v>
      </c>
      <c r="H309" s="158">
        <v>3.7499999999999999E-2</v>
      </c>
      <c r="I309" s="102"/>
    </row>
    <row r="310" spans="1:9" x14ac:dyDescent="0.3">
      <c r="A310" s="156" t="s">
        <v>185</v>
      </c>
      <c r="B310" s="102" t="s">
        <v>60</v>
      </c>
      <c r="C310" s="104">
        <v>12</v>
      </c>
      <c r="D310" s="104">
        <v>2012</v>
      </c>
      <c r="E310" s="161" t="s">
        <v>307</v>
      </c>
      <c r="F310" s="157" t="s">
        <v>229</v>
      </c>
      <c r="G310" s="158">
        <v>2.0833333333333332E-2</v>
      </c>
      <c r="H310" s="158">
        <v>0.22083333333333333</v>
      </c>
      <c r="I310" s="102"/>
    </row>
    <row r="311" spans="1:9" x14ac:dyDescent="0.3">
      <c r="A311" s="156" t="s">
        <v>185</v>
      </c>
      <c r="B311" s="160" t="s">
        <v>62</v>
      </c>
      <c r="C311" s="104">
        <v>504</v>
      </c>
      <c r="D311" s="104">
        <v>1998</v>
      </c>
      <c r="E311" s="161" t="s">
        <v>311</v>
      </c>
      <c r="F311" s="157" t="s">
        <v>228</v>
      </c>
      <c r="G311" s="158">
        <v>0</v>
      </c>
      <c r="H311" s="110"/>
      <c r="I311" s="102"/>
    </row>
    <row r="312" spans="1:9" x14ac:dyDescent="0.3">
      <c r="A312" s="156" t="s">
        <v>185</v>
      </c>
      <c r="B312" s="160" t="s">
        <v>62</v>
      </c>
      <c r="C312" s="104">
        <v>504</v>
      </c>
      <c r="D312" s="104">
        <v>1998</v>
      </c>
      <c r="E312" s="161" t="s">
        <v>311</v>
      </c>
      <c r="F312" s="157" t="s">
        <v>229</v>
      </c>
      <c r="G312" s="158">
        <v>6.1111111111111116E-2</v>
      </c>
      <c r="H312" s="158">
        <v>0.22013888888888888</v>
      </c>
      <c r="I312" s="102"/>
    </row>
    <row r="313" spans="1:9" x14ac:dyDescent="0.3">
      <c r="A313" s="156" t="s">
        <v>185</v>
      </c>
      <c r="B313" s="102" t="s">
        <v>62</v>
      </c>
      <c r="C313" s="104">
        <v>504</v>
      </c>
      <c r="D313" s="104" t="s">
        <v>349</v>
      </c>
      <c r="E313" s="161" t="s">
        <v>311</v>
      </c>
      <c r="F313" s="157" t="s">
        <v>228</v>
      </c>
      <c r="G313" s="158">
        <v>0.22569444444444445</v>
      </c>
      <c r="H313" s="158">
        <v>2.9861111111111113E-2</v>
      </c>
      <c r="I313" s="102"/>
    </row>
    <row r="314" spans="1:9" x14ac:dyDescent="0.3">
      <c r="A314" s="156" t="s">
        <v>185</v>
      </c>
      <c r="B314" s="102" t="s">
        <v>62</v>
      </c>
      <c r="C314" s="104">
        <v>504</v>
      </c>
      <c r="D314" s="104" t="s">
        <v>349</v>
      </c>
      <c r="E314" s="161" t="s">
        <v>311</v>
      </c>
      <c r="F314" s="157" t="s">
        <v>229</v>
      </c>
      <c r="G314" s="158">
        <v>5.6250000000000001E-2</v>
      </c>
      <c r="H314" s="158">
        <v>0.20833333333333334</v>
      </c>
      <c r="I314" s="102"/>
    </row>
    <row r="315" spans="1:9" x14ac:dyDescent="0.3">
      <c r="A315" s="156" t="s">
        <v>185</v>
      </c>
      <c r="B315" s="102" t="s">
        <v>63</v>
      </c>
      <c r="C315" s="104">
        <v>788</v>
      </c>
      <c r="D315" s="104" t="s">
        <v>381</v>
      </c>
      <c r="E315" s="161" t="s">
        <v>311</v>
      </c>
      <c r="F315" s="157" t="s">
        <v>228</v>
      </c>
      <c r="G315" s="158">
        <v>0.17708333333333334</v>
      </c>
      <c r="H315" s="158">
        <v>2.7777777777777776E-2</v>
      </c>
      <c r="I315" s="102"/>
    </row>
    <row r="316" spans="1:9" x14ac:dyDescent="0.3">
      <c r="A316" s="156" t="s">
        <v>185</v>
      </c>
      <c r="B316" s="102" t="s">
        <v>63</v>
      </c>
      <c r="C316" s="104">
        <v>788</v>
      </c>
      <c r="D316" s="104" t="s">
        <v>381</v>
      </c>
      <c r="E316" s="161" t="s">
        <v>311</v>
      </c>
      <c r="F316" s="157" t="s">
        <v>229</v>
      </c>
      <c r="G316" s="158">
        <v>6.25E-2</v>
      </c>
      <c r="H316" s="158">
        <v>0.21875</v>
      </c>
      <c r="I316" s="102"/>
    </row>
    <row r="317" spans="1:9" x14ac:dyDescent="0.3">
      <c r="A317" s="156" t="s">
        <v>203</v>
      </c>
      <c r="B317" s="102" t="s">
        <v>96</v>
      </c>
      <c r="C317" s="104">
        <v>116</v>
      </c>
      <c r="D317" s="104">
        <v>2004</v>
      </c>
      <c r="E317" s="102" t="s">
        <v>321</v>
      </c>
      <c r="F317" s="157" t="s">
        <v>228</v>
      </c>
      <c r="G317" s="158">
        <v>0.26250000000000001</v>
      </c>
      <c r="H317" s="158">
        <v>1.2499999999999999E-2</v>
      </c>
      <c r="I317" s="102"/>
    </row>
    <row r="318" spans="1:9" x14ac:dyDescent="0.3">
      <c r="A318" s="156" t="s">
        <v>203</v>
      </c>
      <c r="B318" s="102" t="s">
        <v>96</v>
      </c>
      <c r="C318" s="104">
        <v>116</v>
      </c>
      <c r="D318" s="104">
        <v>2004</v>
      </c>
      <c r="E318" s="102" t="s">
        <v>321</v>
      </c>
      <c r="F318" s="157" t="s">
        <v>229</v>
      </c>
      <c r="G318" s="158">
        <v>0.1875</v>
      </c>
      <c r="H318" s="158">
        <v>0.125</v>
      </c>
      <c r="I318" s="102"/>
    </row>
    <row r="319" spans="1:9" x14ac:dyDescent="0.3">
      <c r="A319" s="156" t="s">
        <v>203</v>
      </c>
      <c r="B319" s="160" t="s">
        <v>98</v>
      </c>
      <c r="C319" s="104">
        <v>418</v>
      </c>
      <c r="D319" s="104" t="s">
        <v>340</v>
      </c>
      <c r="E319" s="102" t="s">
        <v>306</v>
      </c>
      <c r="F319" s="157" t="s">
        <v>228</v>
      </c>
      <c r="G319" s="158">
        <v>0.21666666666666667</v>
      </c>
      <c r="H319" s="158">
        <v>2.4999999999999998E-2</v>
      </c>
      <c r="I319" s="102"/>
    </row>
    <row r="320" spans="1:9" x14ac:dyDescent="0.3">
      <c r="A320" s="156" t="s">
        <v>203</v>
      </c>
      <c r="B320" s="160" t="s">
        <v>98</v>
      </c>
      <c r="C320" s="104">
        <v>418</v>
      </c>
      <c r="D320" s="104" t="s">
        <v>340</v>
      </c>
      <c r="E320" s="102" t="s">
        <v>306</v>
      </c>
      <c r="F320" s="157" t="s">
        <v>229</v>
      </c>
      <c r="G320" s="158">
        <v>0.1875</v>
      </c>
      <c r="H320" s="158">
        <v>0.10416666666666667</v>
      </c>
      <c r="I320" s="102"/>
    </row>
    <row r="321" spans="1:9" x14ac:dyDescent="0.3">
      <c r="A321" s="156" t="s">
        <v>203</v>
      </c>
      <c r="B321" s="160" t="s">
        <v>98</v>
      </c>
      <c r="C321" s="104">
        <v>418</v>
      </c>
      <c r="D321" s="104" t="s">
        <v>322</v>
      </c>
      <c r="E321" s="102" t="s">
        <v>306</v>
      </c>
      <c r="F321" s="157" t="s">
        <v>228</v>
      </c>
      <c r="G321" s="158">
        <v>0.19583333333333333</v>
      </c>
      <c r="H321" s="158">
        <v>2.0833333333333332E-2</v>
      </c>
      <c r="I321" s="102"/>
    </row>
    <row r="322" spans="1:9" x14ac:dyDescent="0.3">
      <c r="A322" s="156" t="s">
        <v>203</v>
      </c>
      <c r="B322" s="160" t="s">
        <v>98</v>
      </c>
      <c r="C322" s="104">
        <v>418</v>
      </c>
      <c r="D322" s="104" t="s">
        <v>322</v>
      </c>
      <c r="E322" s="102" t="s">
        <v>306</v>
      </c>
      <c r="F322" s="157" t="s">
        <v>229</v>
      </c>
      <c r="G322" s="158">
        <v>0.16666666666666666</v>
      </c>
      <c r="H322" s="158">
        <v>9.9999999999999992E-2</v>
      </c>
      <c r="I322" s="102"/>
    </row>
    <row r="323" spans="1:9" x14ac:dyDescent="0.3">
      <c r="A323" s="156" t="s">
        <v>203</v>
      </c>
      <c r="B323" s="160" t="s">
        <v>99</v>
      </c>
      <c r="C323" s="104">
        <v>458</v>
      </c>
      <c r="D323" s="104">
        <v>2003</v>
      </c>
      <c r="E323" s="161" t="s">
        <v>321</v>
      </c>
      <c r="F323" s="157" t="s">
        <v>228</v>
      </c>
      <c r="G323" s="158">
        <v>0</v>
      </c>
      <c r="H323" s="158">
        <v>5.9722222222222225E-2</v>
      </c>
      <c r="I323" s="102"/>
    </row>
    <row r="324" spans="1:9" x14ac:dyDescent="0.3">
      <c r="A324" s="156" t="s">
        <v>203</v>
      </c>
      <c r="B324" s="160" t="s">
        <v>99</v>
      </c>
      <c r="C324" s="104">
        <v>458</v>
      </c>
      <c r="D324" s="104">
        <v>2003</v>
      </c>
      <c r="E324" s="161" t="s">
        <v>321</v>
      </c>
      <c r="F324" s="157" t="s">
        <v>229</v>
      </c>
      <c r="G324" s="158">
        <v>0</v>
      </c>
      <c r="H324" s="158">
        <v>0.19097222222222221</v>
      </c>
      <c r="I324" s="102"/>
    </row>
    <row r="325" spans="1:9" x14ac:dyDescent="0.3">
      <c r="A325" s="156" t="s">
        <v>203</v>
      </c>
      <c r="B325" s="160" t="s">
        <v>103</v>
      </c>
      <c r="C325" s="104">
        <v>764</v>
      </c>
      <c r="D325" s="104">
        <v>2009</v>
      </c>
      <c r="E325" s="161" t="s">
        <v>306</v>
      </c>
      <c r="F325" s="157" t="s">
        <v>228</v>
      </c>
      <c r="G325" s="158">
        <v>0.24583333333333335</v>
      </c>
      <c r="H325" s="158">
        <v>3.7499999999999999E-2</v>
      </c>
      <c r="I325" s="102"/>
    </row>
    <row r="326" spans="1:9" x14ac:dyDescent="0.3">
      <c r="A326" s="156" t="s">
        <v>203</v>
      </c>
      <c r="B326" s="160" t="s">
        <v>103</v>
      </c>
      <c r="C326" s="104">
        <v>764</v>
      </c>
      <c r="D326" s="104">
        <v>2009</v>
      </c>
      <c r="E326" s="161" t="s">
        <v>306</v>
      </c>
      <c r="F326" s="157" t="s">
        <v>229</v>
      </c>
      <c r="G326" s="158">
        <v>0.1875</v>
      </c>
      <c r="H326" s="158">
        <v>0.13194444444444445</v>
      </c>
      <c r="I326" s="102"/>
    </row>
    <row r="327" spans="1:9" x14ac:dyDescent="0.3">
      <c r="A327" s="156" t="s">
        <v>188</v>
      </c>
      <c r="B327" s="102" t="s">
        <v>109</v>
      </c>
      <c r="C327" s="104">
        <v>356</v>
      </c>
      <c r="D327" s="104" t="s">
        <v>336</v>
      </c>
      <c r="E327" s="102" t="s">
        <v>337</v>
      </c>
      <c r="F327" s="157" t="s">
        <v>228</v>
      </c>
      <c r="G327" s="158">
        <v>0.28402777777777777</v>
      </c>
      <c r="H327" s="158">
        <v>1.8749999999999999E-2</v>
      </c>
      <c r="I327" s="102"/>
    </row>
    <row r="328" spans="1:9" x14ac:dyDescent="0.3">
      <c r="A328" s="156" t="s">
        <v>188</v>
      </c>
      <c r="B328" s="102" t="s">
        <v>109</v>
      </c>
      <c r="C328" s="104">
        <v>356</v>
      </c>
      <c r="D328" s="104" t="s">
        <v>336</v>
      </c>
      <c r="E328" s="102" t="s">
        <v>337</v>
      </c>
      <c r="F328" s="157" t="s">
        <v>229</v>
      </c>
      <c r="G328" s="158">
        <v>0.12569444444444444</v>
      </c>
      <c r="H328" s="158">
        <v>0.18124999999999999</v>
      </c>
      <c r="I328" s="102"/>
    </row>
    <row r="329" spans="1:9" x14ac:dyDescent="0.3">
      <c r="A329" s="156" t="s">
        <v>188</v>
      </c>
      <c r="B329" s="160" t="s">
        <v>112</v>
      </c>
      <c r="C329" s="104">
        <v>586</v>
      </c>
      <c r="D329" s="104">
        <v>2007</v>
      </c>
      <c r="E329" s="161" t="s">
        <v>306</v>
      </c>
      <c r="F329" s="157" t="s">
        <v>228</v>
      </c>
      <c r="G329" s="158">
        <v>0.22291666666666665</v>
      </c>
      <c r="H329" s="158">
        <v>1.9444444444444445E-2</v>
      </c>
      <c r="I329" s="102" t="s">
        <v>351</v>
      </c>
    </row>
    <row r="330" spans="1:9" x14ac:dyDescent="0.3">
      <c r="A330" s="156" t="s">
        <v>188</v>
      </c>
      <c r="B330" s="160" t="s">
        <v>112</v>
      </c>
      <c r="C330" s="104">
        <v>586</v>
      </c>
      <c r="D330" s="104">
        <v>2007</v>
      </c>
      <c r="E330" s="161" t="s">
        <v>306</v>
      </c>
      <c r="F330" s="157" t="s">
        <v>229</v>
      </c>
      <c r="G330" s="158">
        <v>5.4166666666666669E-2</v>
      </c>
      <c r="H330" s="158">
        <v>0.19930555555555554</v>
      </c>
      <c r="I330" s="102" t="s">
        <v>351</v>
      </c>
    </row>
    <row r="331" spans="1:9" x14ac:dyDescent="0.3">
      <c r="A331" s="156" t="s">
        <v>190</v>
      </c>
      <c r="B331" s="102" t="s">
        <v>315</v>
      </c>
      <c r="C331" s="104">
        <v>204</v>
      </c>
      <c r="D331" s="104">
        <v>1998</v>
      </c>
      <c r="E331" s="163" t="s">
        <v>316</v>
      </c>
      <c r="F331" s="157" t="s">
        <v>228</v>
      </c>
      <c r="G331" s="158">
        <v>0.19791666666666666</v>
      </c>
      <c r="H331" s="158">
        <v>4.5138888888888888E-2</v>
      </c>
      <c r="I331" s="102"/>
    </row>
    <row r="332" spans="1:9" x14ac:dyDescent="0.3">
      <c r="A332" s="156" t="s">
        <v>190</v>
      </c>
      <c r="B332" s="102" t="s">
        <v>315</v>
      </c>
      <c r="C332" s="104">
        <v>204</v>
      </c>
      <c r="D332" s="104">
        <v>1998</v>
      </c>
      <c r="E332" s="163" t="s">
        <v>316</v>
      </c>
      <c r="F332" s="157" t="s">
        <v>229</v>
      </c>
      <c r="G332" s="158">
        <v>0.21180555555555555</v>
      </c>
      <c r="H332" s="158">
        <v>0.13541666666666666</v>
      </c>
      <c r="I332" s="102"/>
    </row>
    <row r="333" spans="1:9" x14ac:dyDescent="0.3">
      <c r="A333" s="156" t="s">
        <v>190</v>
      </c>
      <c r="B333" s="102" t="s">
        <v>317</v>
      </c>
      <c r="C333" s="104">
        <v>204</v>
      </c>
      <c r="D333" s="104">
        <v>1998</v>
      </c>
      <c r="E333" s="163" t="s">
        <v>316</v>
      </c>
      <c r="F333" s="157" t="s">
        <v>228</v>
      </c>
      <c r="G333" s="158">
        <v>0.16319444444444445</v>
      </c>
      <c r="H333" s="158">
        <v>4.1666666666666664E-2</v>
      </c>
      <c r="I333" s="102"/>
    </row>
    <row r="334" spans="1:9" x14ac:dyDescent="0.3">
      <c r="A334" s="156" t="s">
        <v>190</v>
      </c>
      <c r="B334" s="102" t="s">
        <v>317</v>
      </c>
      <c r="C334" s="104">
        <v>204</v>
      </c>
      <c r="D334" s="104">
        <v>1998</v>
      </c>
      <c r="E334" s="163" t="s">
        <v>316</v>
      </c>
      <c r="F334" s="157" t="s">
        <v>229</v>
      </c>
      <c r="G334" s="158">
        <v>0.16319444444444445</v>
      </c>
      <c r="H334" s="158">
        <v>0.13541666666666666</v>
      </c>
      <c r="I334" s="102"/>
    </row>
    <row r="335" spans="1:9" x14ac:dyDescent="0.3">
      <c r="A335" s="156" t="s">
        <v>190</v>
      </c>
      <c r="B335" s="160" t="s">
        <v>139</v>
      </c>
      <c r="C335" s="104">
        <v>231</v>
      </c>
      <c r="D335" s="104">
        <v>2013</v>
      </c>
      <c r="E335" s="161" t="s">
        <v>306</v>
      </c>
      <c r="F335" s="157" t="s">
        <v>228</v>
      </c>
      <c r="G335" s="158">
        <v>0.20902777777777778</v>
      </c>
      <c r="H335" s="158">
        <v>8.6805555555555566E-2</v>
      </c>
      <c r="I335" s="102"/>
    </row>
    <row r="336" spans="1:9" x14ac:dyDescent="0.3">
      <c r="A336" s="156" t="s">
        <v>190</v>
      </c>
      <c r="B336" s="160" t="s">
        <v>139</v>
      </c>
      <c r="C336" s="104">
        <v>231</v>
      </c>
      <c r="D336" s="104">
        <v>2013</v>
      </c>
      <c r="E336" s="161" t="s">
        <v>306</v>
      </c>
      <c r="F336" s="157" t="s">
        <v>229</v>
      </c>
      <c r="G336" s="158">
        <v>0.13819444444444443</v>
      </c>
      <c r="H336" s="158">
        <v>0.20208333333333331</v>
      </c>
      <c r="I336" s="102"/>
    </row>
    <row r="337" spans="1:9" x14ac:dyDescent="0.3">
      <c r="A337" s="156" t="s">
        <v>190</v>
      </c>
      <c r="B337" s="160" t="s">
        <v>139</v>
      </c>
      <c r="C337" s="104">
        <v>231</v>
      </c>
      <c r="D337" s="104">
        <v>2013</v>
      </c>
      <c r="E337" s="161" t="s">
        <v>309</v>
      </c>
      <c r="F337" s="157" t="s">
        <v>228</v>
      </c>
      <c r="G337" s="158">
        <v>0.22361111111111109</v>
      </c>
      <c r="H337" s="158">
        <v>8.6805555555555566E-2</v>
      </c>
      <c r="I337" s="102"/>
    </row>
    <row r="338" spans="1:9" x14ac:dyDescent="0.3">
      <c r="A338" s="156" t="s">
        <v>190</v>
      </c>
      <c r="B338" s="160" t="s">
        <v>139</v>
      </c>
      <c r="C338" s="104">
        <v>231</v>
      </c>
      <c r="D338" s="104">
        <v>2013</v>
      </c>
      <c r="E338" s="161" t="s">
        <v>309</v>
      </c>
      <c r="F338" s="157" t="s">
        <v>229</v>
      </c>
      <c r="G338" s="158">
        <v>0.14305555555555557</v>
      </c>
      <c r="H338" s="158">
        <v>0.22083333333333333</v>
      </c>
      <c r="I338" s="102"/>
    </row>
    <row r="339" spans="1:9" x14ac:dyDescent="0.3">
      <c r="A339" s="156" t="s">
        <v>190</v>
      </c>
      <c r="B339" s="102" t="s">
        <v>142</v>
      </c>
      <c r="C339" s="104">
        <v>288</v>
      </c>
      <c r="D339" s="104">
        <v>2009</v>
      </c>
      <c r="E339" s="102" t="s">
        <v>306</v>
      </c>
      <c r="F339" s="157" t="s">
        <v>228</v>
      </c>
      <c r="G339" s="158">
        <v>0.19999999999999998</v>
      </c>
      <c r="H339" s="158">
        <v>4.7222222222222221E-2</v>
      </c>
      <c r="I339" s="102"/>
    </row>
    <row r="340" spans="1:9" x14ac:dyDescent="0.3">
      <c r="A340" s="156" t="s">
        <v>190</v>
      </c>
      <c r="B340" s="102" t="s">
        <v>142</v>
      </c>
      <c r="C340" s="104">
        <v>288</v>
      </c>
      <c r="D340" s="104">
        <v>2009</v>
      </c>
      <c r="E340" s="102" t="s">
        <v>306</v>
      </c>
      <c r="F340" s="157" t="s">
        <v>229</v>
      </c>
      <c r="G340" s="158">
        <v>0.15277777777777776</v>
      </c>
      <c r="H340" s="158">
        <v>0.15277777777777776</v>
      </c>
      <c r="I340" s="102"/>
    </row>
    <row r="341" spans="1:9" x14ac:dyDescent="0.3">
      <c r="A341" s="156" t="s">
        <v>190</v>
      </c>
      <c r="B341" s="102" t="s">
        <v>142</v>
      </c>
      <c r="C341" s="104">
        <v>288</v>
      </c>
      <c r="D341" s="104">
        <v>2009</v>
      </c>
      <c r="E341" s="102" t="s">
        <v>309</v>
      </c>
      <c r="F341" s="157" t="s">
        <v>228</v>
      </c>
      <c r="G341" s="158">
        <v>0.27152777777777776</v>
      </c>
      <c r="H341" s="158">
        <v>4.5833333333333337E-2</v>
      </c>
      <c r="I341" s="102"/>
    </row>
    <row r="342" spans="1:9" x14ac:dyDescent="0.3">
      <c r="A342" s="156" t="s">
        <v>190</v>
      </c>
      <c r="B342" s="102" t="s">
        <v>142</v>
      </c>
      <c r="C342" s="104">
        <v>288</v>
      </c>
      <c r="D342" s="104">
        <v>2009</v>
      </c>
      <c r="E342" s="102" t="s">
        <v>309</v>
      </c>
      <c r="F342" s="157" t="s">
        <v>229</v>
      </c>
      <c r="G342" s="158">
        <v>0.20347222222222219</v>
      </c>
      <c r="H342" s="158">
        <v>0.15486111111111112</v>
      </c>
      <c r="I342" s="102"/>
    </row>
    <row r="343" spans="1:9" x14ac:dyDescent="0.3">
      <c r="A343" s="156" t="s">
        <v>190</v>
      </c>
      <c r="B343" s="160" t="s">
        <v>146</v>
      </c>
      <c r="C343" s="104">
        <v>426</v>
      </c>
      <c r="D343" s="104" t="s">
        <v>340</v>
      </c>
      <c r="E343" s="102" t="s">
        <v>311</v>
      </c>
      <c r="F343" s="157" t="s">
        <v>228</v>
      </c>
      <c r="G343" s="158">
        <v>0.20347222222222219</v>
      </c>
      <c r="H343" s="158">
        <v>6.1805555555555558E-2</v>
      </c>
      <c r="I343" s="102"/>
    </row>
    <row r="344" spans="1:9" x14ac:dyDescent="0.3">
      <c r="A344" s="156" t="s">
        <v>190</v>
      </c>
      <c r="B344" s="160" t="s">
        <v>146</v>
      </c>
      <c r="C344" s="104">
        <v>426</v>
      </c>
      <c r="D344" s="104" t="s">
        <v>340</v>
      </c>
      <c r="E344" s="102" t="s">
        <v>311</v>
      </c>
      <c r="F344" s="157" t="s">
        <v>229</v>
      </c>
      <c r="G344" s="158">
        <v>0.11319444444444444</v>
      </c>
      <c r="H344" s="158">
        <v>0.15555555555555556</v>
      </c>
      <c r="I344" s="102"/>
    </row>
    <row r="345" spans="1:9" x14ac:dyDescent="0.3">
      <c r="A345" s="156" t="s">
        <v>190</v>
      </c>
      <c r="B345" s="160" t="s">
        <v>342</v>
      </c>
      <c r="C345" s="104">
        <v>450</v>
      </c>
      <c r="D345" s="104">
        <v>2001</v>
      </c>
      <c r="E345" s="163" t="s">
        <v>316</v>
      </c>
      <c r="F345" s="157" t="s">
        <v>228</v>
      </c>
      <c r="G345" s="158">
        <v>0.25</v>
      </c>
      <c r="H345" s="158">
        <v>2.7777777777777776E-2</v>
      </c>
      <c r="I345" s="102"/>
    </row>
    <row r="346" spans="1:9" x14ac:dyDescent="0.3">
      <c r="A346" s="156" t="s">
        <v>190</v>
      </c>
      <c r="B346" s="160" t="s">
        <v>342</v>
      </c>
      <c r="C346" s="104">
        <v>450</v>
      </c>
      <c r="D346" s="104">
        <v>2001</v>
      </c>
      <c r="E346" s="163" t="s">
        <v>316</v>
      </c>
      <c r="F346" s="157" t="s">
        <v>229</v>
      </c>
      <c r="G346" s="158">
        <v>0.16666666666666666</v>
      </c>
      <c r="H346" s="158">
        <v>0.14583333333333334</v>
      </c>
      <c r="I346" s="102"/>
    </row>
    <row r="347" spans="1:9" x14ac:dyDescent="0.3">
      <c r="A347" s="156" t="s">
        <v>190</v>
      </c>
      <c r="B347" s="160" t="s">
        <v>343</v>
      </c>
      <c r="C347" s="104">
        <v>450</v>
      </c>
      <c r="D347" s="104">
        <v>2001</v>
      </c>
      <c r="E347" s="163" t="s">
        <v>316</v>
      </c>
      <c r="F347" s="157" t="s">
        <v>228</v>
      </c>
      <c r="G347" s="158">
        <v>0.20138888888888887</v>
      </c>
      <c r="H347" s="158">
        <v>3.8194444444444441E-2</v>
      </c>
      <c r="I347" s="102"/>
    </row>
    <row r="348" spans="1:9" x14ac:dyDescent="0.3">
      <c r="A348" s="156" t="s">
        <v>190</v>
      </c>
      <c r="B348" s="160" t="s">
        <v>343</v>
      </c>
      <c r="C348" s="104">
        <v>450</v>
      </c>
      <c r="D348" s="104">
        <v>2001</v>
      </c>
      <c r="E348" s="163" t="s">
        <v>316</v>
      </c>
      <c r="F348" s="157" t="s">
        <v>229</v>
      </c>
      <c r="G348" s="158">
        <v>0.12152777777777778</v>
      </c>
      <c r="H348" s="158">
        <v>0.15625</v>
      </c>
      <c r="I348" s="102"/>
    </row>
    <row r="349" spans="1:9" x14ac:dyDescent="0.3">
      <c r="A349" s="156" t="s">
        <v>190</v>
      </c>
      <c r="B349" s="160" t="s">
        <v>344</v>
      </c>
      <c r="C349" s="104">
        <v>466</v>
      </c>
      <c r="D349" s="104">
        <v>2008</v>
      </c>
      <c r="E349" s="161" t="s">
        <v>345</v>
      </c>
      <c r="F349" s="157" t="s">
        <v>228</v>
      </c>
      <c r="G349" s="158">
        <v>0.24583333333333335</v>
      </c>
      <c r="H349" s="158">
        <v>1.6666666666666666E-2</v>
      </c>
      <c r="I349" s="102"/>
    </row>
    <row r="350" spans="1:9" x14ac:dyDescent="0.3">
      <c r="A350" s="156" t="s">
        <v>190</v>
      </c>
      <c r="B350" s="160" t="s">
        <v>344</v>
      </c>
      <c r="C350" s="104">
        <v>466</v>
      </c>
      <c r="D350" s="104">
        <v>2008</v>
      </c>
      <c r="E350" s="161" t="s">
        <v>345</v>
      </c>
      <c r="F350" s="157" t="s">
        <v>229</v>
      </c>
      <c r="G350" s="158">
        <v>0.19999999999999998</v>
      </c>
      <c r="H350" s="158">
        <v>0.22083333333333333</v>
      </c>
      <c r="I350" s="102"/>
    </row>
    <row r="351" spans="1:9" x14ac:dyDescent="0.3">
      <c r="A351" s="156" t="s">
        <v>190</v>
      </c>
      <c r="B351" s="160" t="s">
        <v>346</v>
      </c>
      <c r="C351" s="104">
        <v>466</v>
      </c>
      <c r="D351" s="104">
        <v>2008</v>
      </c>
      <c r="E351" s="161" t="s">
        <v>345</v>
      </c>
      <c r="F351" s="157" t="s">
        <v>228</v>
      </c>
      <c r="G351" s="158">
        <v>0.25833333333333336</v>
      </c>
      <c r="H351" s="158">
        <v>2.4999999999999998E-2</v>
      </c>
      <c r="I351" s="102"/>
    </row>
    <row r="352" spans="1:9" x14ac:dyDescent="0.3">
      <c r="A352" s="156" t="s">
        <v>190</v>
      </c>
      <c r="B352" s="160" t="s">
        <v>346</v>
      </c>
      <c r="C352" s="104">
        <v>466</v>
      </c>
      <c r="D352" s="104">
        <v>2008</v>
      </c>
      <c r="E352" s="161" t="s">
        <v>345</v>
      </c>
      <c r="F352" s="157" t="s">
        <v>229</v>
      </c>
      <c r="G352" s="158">
        <v>0.15833333333333333</v>
      </c>
      <c r="H352" s="158">
        <v>0.20416666666666669</v>
      </c>
      <c r="I352" s="102"/>
    </row>
    <row r="353" spans="1:9" x14ac:dyDescent="0.3">
      <c r="A353" s="156" t="s">
        <v>190</v>
      </c>
      <c r="B353" s="160" t="s">
        <v>152</v>
      </c>
      <c r="C353" s="104">
        <v>480</v>
      </c>
      <c r="D353" s="104">
        <v>2003</v>
      </c>
      <c r="E353" s="161" t="s">
        <v>306</v>
      </c>
      <c r="F353" s="157" t="s">
        <v>228</v>
      </c>
      <c r="G353" s="158">
        <v>0.20555555555555557</v>
      </c>
      <c r="H353" s="158">
        <v>5.0694444444444452E-2</v>
      </c>
      <c r="I353" s="102"/>
    </row>
    <row r="354" spans="1:9" x14ac:dyDescent="0.3">
      <c r="A354" s="156" t="s">
        <v>190</v>
      </c>
      <c r="B354" s="160" t="s">
        <v>152</v>
      </c>
      <c r="C354" s="104">
        <v>480</v>
      </c>
      <c r="D354" s="104">
        <v>2003</v>
      </c>
      <c r="E354" s="161" t="s">
        <v>306</v>
      </c>
      <c r="F354" s="157" t="s">
        <v>229</v>
      </c>
      <c r="G354" s="158">
        <v>8.0555555555555561E-2</v>
      </c>
      <c r="H354" s="158">
        <v>0.19236111111111112</v>
      </c>
      <c r="I354" s="102"/>
    </row>
    <row r="355" spans="1:9" x14ac:dyDescent="0.3">
      <c r="A355" s="156" t="s">
        <v>190</v>
      </c>
      <c r="B355" s="102" t="s">
        <v>157</v>
      </c>
      <c r="C355" s="104">
        <v>638</v>
      </c>
      <c r="D355" s="104" t="s">
        <v>320</v>
      </c>
      <c r="E355" s="102" t="s">
        <v>311</v>
      </c>
      <c r="F355" s="157" t="s">
        <v>228</v>
      </c>
      <c r="G355" s="158">
        <v>0.14652777777777776</v>
      </c>
      <c r="H355" s="158">
        <v>9.9999999999999992E-2</v>
      </c>
      <c r="I355" s="102" t="s">
        <v>362</v>
      </c>
    </row>
    <row r="356" spans="1:9" x14ac:dyDescent="0.3">
      <c r="A356" s="156" t="s">
        <v>190</v>
      </c>
      <c r="B356" s="102" t="s">
        <v>157</v>
      </c>
      <c r="C356" s="104">
        <v>638</v>
      </c>
      <c r="D356" s="104" t="s">
        <v>320</v>
      </c>
      <c r="E356" s="102" t="s">
        <v>311</v>
      </c>
      <c r="F356" s="157" t="s">
        <v>229</v>
      </c>
      <c r="G356" s="158">
        <v>9.2361111111111102E-2</v>
      </c>
      <c r="H356" s="158">
        <v>0.16111111111111112</v>
      </c>
      <c r="I356" s="102" t="s">
        <v>362</v>
      </c>
    </row>
    <row r="357" spans="1:9" x14ac:dyDescent="0.3">
      <c r="A357" s="156" t="s">
        <v>190</v>
      </c>
      <c r="B357" s="160" t="s">
        <v>163</v>
      </c>
      <c r="C357" s="104">
        <v>710</v>
      </c>
      <c r="D357" s="104">
        <v>2000</v>
      </c>
      <c r="E357" s="161" t="s">
        <v>306</v>
      </c>
      <c r="F357" s="157" t="s">
        <v>228</v>
      </c>
      <c r="G357" s="158">
        <v>0.13194444444444445</v>
      </c>
      <c r="H357" s="158">
        <v>5.7638888888888885E-2</v>
      </c>
      <c r="I357" s="102"/>
    </row>
    <row r="358" spans="1:9" x14ac:dyDescent="0.3">
      <c r="A358" s="156" t="s">
        <v>190</v>
      </c>
      <c r="B358" s="160" t="s">
        <v>163</v>
      </c>
      <c r="C358" s="104">
        <v>710</v>
      </c>
      <c r="D358" s="104">
        <v>2000</v>
      </c>
      <c r="E358" s="161" t="s">
        <v>306</v>
      </c>
      <c r="F358" s="157" t="s">
        <v>229</v>
      </c>
      <c r="G358" s="158">
        <v>8.0555555555555561E-2</v>
      </c>
      <c r="H358" s="158">
        <v>0.15</v>
      </c>
      <c r="I358" s="102"/>
    </row>
    <row r="359" spans="1:9" x14ac:dyDescent="0.3">
      <c r="A359" s="156" t="s">
        <v>190</v>
      </c>
      <c r="B359" s="160" t="s">
        <v>163</v>
      </c>
      <c r="C359" s="104">
        <v>710</v>
      </c>
      <c r="D359" s="104">
        <v>2010</v>
      </c>
      <c r="E359" s="161" t="s">
        <v>306</v>
      </c>
      <c r="F359" s="157" t="s">
        <v>228</v>
      </c>
      <c r="G359" s="158">
        <v>0.14861111111111111</v>
      </c>
      <c r="H359" s="158">
        <v>6.7361111111111108E-2</v>
      </c>
      <c r="I359" s="102"/>
    </row>
    <row r="360" spans="1:9" x14ac:dyDescent="0.3">
      <c r="A360" s="156" t="s">
        <v>190</v>
      </c>
      <c r="B360" s="160" t="s">
        <v>163</v>
      </c>
      <c r="C360" s="104">
        <v>710</v>
      </c>
      <c r="D360" s="104">
        <v>2010</v>
      </c>
      <c r="E360" s="161" t="s">
        <v>306</v>
      </c>
      <c r="F360" s="157" t="s">
        <v>229</v>
      </c>
      <c r="G360" s="158">
        <v>9.0277777777777776E-2</v>
      </c>
      <c r="H360" s="158">
        <v>0.15902777777777777</v>
      </c>
      <c r="I360" s="102"/>
    </row>
    <row r="361" spans="1:9" x14ac:dyDescent="0.3">
      <c r="A361" s="156" t="s">
        <v>190</v>
      </c>
      <c r="B361" s="102" t="s">
        <v>163</v>
      </c>
      <c r="C361" s="104">
        <v>710</v>
      </c>
      <c r="D361" s="104">
        <v>2010</v>
      </c>
      <c r="E361" s="161" t="s">
        <v>321</v>
      </c>
      <c r="F361" s="157" t="s">
        <v>228</v>
      </c>
      <c r="G361" s="158">
        <v>0.17777777777777778</v>
      </c>
      <c r="H361" s="158">
        <v>6.3888888888888884E-2</v>
      </c>
      <c r="I361" s="102"/>
    </row>
    <row r="362" spans="1:9" x14ac:dyDescent="0.3">
      <c r="A362" s="156" t="s">
        <v>190</v>
      </c>
      <c r="B362" s="102" t="s">
        <v>163</v>
      </c>
      <c r="C362" s="104">
        <v>710</v>
      </c>
      <c r="D362" s="104">
        <v>2010</v>
      </c>
      <c r="E362" s="161" t="s">
        <v>321</v>
      </c>
      <c r="F362" s="157" t="s">
        <v>229</v>
      </c>
      <c r="G362" s="158">
        <v>0.11041666666666666</v>
      </c>
      <c r="H362" s="158">
        <v>0.17847222222222223</v>
      </c>
      <c r="I362" s="102"/>
    </row>
    <row r="363" spans="1:9" x14ac:dyDescent="0.3">
      <c r="A363" s="156" t="s">
        <v>190</v>
      </c>
      <c r="B363" s="102" t="s">
        <v>206</v>
      </c>
      <c r="C363" s="104">
        <v>834</v>
      </c>
      <c r="D363" s="104">
        <v>2006</v>
      </c>
      <c r="E363" s="161" t="s">
        <v>380</v>
      </c>
      <c r="F363" s="157" t="s">
        <v>228</v>
      </c>
      <c r="G363" s="158">
        <v>0.19166666666666665</v>
      </c>
      <c r="H363" s="158">
        <v>4.9999999999999996E-2</v>
      </c>
      <c r="I363" s="102"/>
    </row>
    <row r="364" spans="1:9" x14ac:dyDescent="0.3">
      <c r="A364" s="156" t="s">
        <v>190</v>
      </c>
      <c r="B364" s="102" t="s">
        <v>206</v>
      </c>
      <c r="C364" s="104">
        <v>834</v>
      </c>
      <c r="D364" s="104">
        <v>2006</v>
      </c>
      <c r="E364" s="161" t="s">
        <v>380</v>
      </c>
      <c r="F364" s="157" t="s">
        <v>229</v>
      </c>
      <c r="G364" s="158">
        <v>0.1423611111111111</v>
      </c>
      <c r="H364" s="158">
        <v>0.14722222222222223</v>
      </c>
      <c r="I364" s="102"/>
    </row>
    <row r="365" spans="1:9" x14ac:dyDescent="0.3">
      <c r="A365" s="156" t="s">
        <v>190</v>
      </c>
      <c r="B365" s="102" t="s">
        <v>206</v>
      </c>
      <c r="C365" s="104">
        <v>834</v>
      </c>
      <c r="D365" s="104">
        <v>2006</v>
      </c>
      <c r="E365" s="161" t="s">
        <v>311</v>
      </c>
      <c r="F365" s="157" t="s">
        <v>228</v>
      </c>
      <c r="G365" s="158">
        <v>0.2388888888888889</v>
      </c>
      <c r="H365" s="158">
        <v>5.2777777777777778E-2</v>
      </c>
      <c r="I365" s="102"/>
    </row>
    <row r="366" spans="1:9" x14ac:dyDescent="0.3">
      <c r="A366" s="156" t="s">
        <v>190</v>
      </c>
      <c r="B366" s="102" t="s">
        <v>206</v>
      </c>
      <c r="C366" s="104">
        <v>834</v>
      </c>
      <c r="D366" s="104">
        <v>2006</v>
      </c>
      <c r="E366" s="161" t="s">
        <v>311</v>
      </c>
      <c r="F366" s="157" t="s">
        <v>229</v>
      </c>
      <c r="G366" s="158">
        <v>0.17361111111111113</v>
      </c>
      <c r="H366" s="158">
        <v>0.1763888888888889</v>
      </c>
      <c r="I366" s="102"/>
    </row>
    <row r="367" spans="1:9" x14ac:dyDescent="0.3">
      <c r="A367" s="156" t="s">
        <v>191</v>
      </c>
      <c r="B367" s="102" t="s">
        <v>171</v>
      </c>
      <c r="C367" s="104">
        <v>368</v>
      </c>
      <c r="D367" s="104">
        <v>2007</v>
      </c>
      <c r="E367" s="102" t="s">
        <v>306</v>
      </c>
      <c r="F367" s="157" t="s">
        <v>228</v>
      </c>
      <c r="G367" s="158">
        <v>0.16250000000000001</v>
      </c>
      <c r="H367" s="158">
        <v>4.1666666666666664E-2</v>
      </c>
      <c r="I367" s="102"/>
    </row>
    <row r="368" spans="1:9" x14ac:dyDescent="0.3">
      <c r="A368" s="156" t="s">
        <v>191</v>
      </c>
      <c r="B368" s="102" t="s">
        <v>171</v>
      </c>
      <c r="C368" s="104">
        <v>368</v>
      </c>
      <c r="D368" s="104">
        <v>2007</v>
      </c>
      <c r="E368" s="102" t="s">
        <v>306</v>
      </c>
      <c r="F368" s="157" t="s">
        <v>229</v>
      </c>
      <c r="G368" s="158">
        <v>1.9444444444444445E-2</v>
      </c>
      <c r="H368" s="158">
        <v>0.24097222222222223</v>
      </c>
      <c r="I368" s="102"/>
    </row>
    <row r="369" spans="1:9" x14ac:dyDescent="0.3">
      <c r="A369" s="156" t="s">
        <v>191</v>
      </c>
      <c r="B369" s="160" t="s">
        <v>175</v>
      </c>
      <c r="C369" s="104">
        <v>512</v>
      </c>
      <c r="D369" s="104" t="s">
        <v>330</v>
      </c>
      <c r="E369" s="161" t="s">
        <v>311</v>
      </c>
      <c r="F369" s="157" t="s">
        <v>228</v>
      </c>
      <c r="G369" s="158">
        <v>0.19930555555555554</v>
      </c>
      <c r="H369" s="158">
        <v>7.3611111111111113E-2</v>
      </c>
      <c r="I369" s="102"/>
    </row>
    <row r="370" spans="1:9" x14ac:dyDescent="0.3">
      <c r="A370" s="156" t="s">
        <v>191</v>
      </c>
      <c r="B370" s="160" t="s">
        <v>175</v>
      </c>
      <c r="C370" s="104">
        <v>512</v>
      </c>
      <c r="D370" s="104" t="s">
        <v>330</v>
      </c>
      <c r="E370" s="161" t="s">
        <v>311</v>
      </c>
      <c r="F370" s="157" t="s">
        <v>229</v>
      </c>
      <c r="G370" s="158">
        <v>6.5972222222222224E-2</v>
      </c>
      <c r="H370" s="158">
        <v>0.20555555555555557</v>
      </c>
      <c r="I370" s="102"/>
    </row>
    <row r="371" spans="1:9" x14ac:dyDescent="0.3">
      <c r="A371" s="156" t="s">
        <v>191</v>
      </c>
      <c r="B371" s="160" t="s">
        <v>175</v>
      </c>
      <c r="C371" s="104">
        <v>512</v>
      </c>
      <c r="D371" s="104" t="s">
        <v>322</v>
      </c>
      <c r="E371" s="161" t="s">
        <v>350</v>
      </c>
      <c r="F371" s="157" t="s">
        <v>228</v>
      </c>
      <c r="G371" s="158">
        <v>0.12986111111111112</v>
      </c>
      <c r="H371" s="158">
        <v>7.9861111111111105E-2</v>
      </c>
      <c r="I371" s="102"/>
    </row>
    <row r="372" spans="1:9" x14ac:dyDescent="0.3">
      <c r="A372" s="156" t="s">
        <v>191</v>
      </c>
      <c r="B372" s="160" t="s">
        <v>175</v>
      </c>
      <c r="C372" s="104">
        <v>512</v>
      </c>
      <c r="D372" s="104" t="s">
        <v>322</v>
      </c>
      <c r="E372" s="161" t="s">
        <v>350</v>
      </c>
      <c r="F372" s="157" t="s">
        <v>229</v>
      </c>
      <c r="G372" s="158">
        <v>4.027777777777778E-2</v>
      </c>
      <c r="H372" s="158">
        <v>0.19027777777777777</v>
      </c>
      <c r="I372" s="102"/>
    </row>
    <row r="373" spans="1:9" x14ac:dyDescent="0.3">
      <c r="A373" s="156" t="s">
        <v>191</v>
      </c>
      <c r="B373" s="102" t="s">
        <v>176</v>
      </c>
      <c r="C373" s="104">
        <v>634</v>
      </c>
      <c r="D373" s="104" t="s">
        <v>323</v>
      </c>
      <c r="E373" s="102" t="s">
        <v>311</v>
      </c>
      <c r="F373" s="102" t="s">
        <v>228</v>
      </c>
      <c r="G373" s="158">
        <v>0.15902777777777777</v>
      </c>
      <c r="H373" s="158">
        <v>7.6388888888888895E-2</v>
      </c>
      <c r="I373" s="102"/>
    </row>
    <row r="374" spans="1:9" x14ac:dyDescent="0.3">
      <c r="A374" s="156" t="s">
        <v>191</v>
      </c>
      <c r="B374" s="102" t="s">
        <v>176</v>
      </c>
      <c r="C374" s="104">
        <v>634</v>
      </c>
      <c r="D374" s="104" t="s">
        <v>323</v>
      </c>
      <c r="E374" s="102" t="s">
        <v>311</v>
      </c>
      <c r="F374" s="102" t="s">
        <v>229</v>
      </c>
      <c r="G374" s="158">
        <v>8.3333333333333329E-2</v>
      </c>
      <c r="H374" s="158">
        <v>0.13819444444444443</v>
      </c>
      <c r="I374" s="102"/>
    </row>
    <row r="375" spans="1:9" x14ac:dyDescent="0.3">
      <c r="A375" s="156" t="s">
        <v>191</v>
      </c>
      <c r="B375" s="160" t="s">
        <v>205</v>
      </c>
      <c r="C375" s="104">
        <v>275</v>
      </c>
      <c r="D375" s="104" t="s">
        <v>365</v>
      </c>
      <c r="E375" s="161" t="s">
        <v>306</v>
      </c>
      <c r="F375" s="157" t="s">
        <v>228</v>
      </c>
      <c r="G375" s="158">
        <v>0.21319444444444444</v>
      </c>
      <c r="H375" s="158">
        <v>3.7499999999999999E-2</v>
      </c>
      <c r="I375" s="102"/>
    </row>
    <row r="376" spans="1:9" x14ac:dyDescent="0.3">
      <c r="A376" s="156" t="s">
        <v>191</v>
      </c>
      <c r="B376" s="160" t="s">
        <v>205</v>
      </c>
      <c r="C376" s="104">
        <v>275</v>
      </c>
      <c r="D376" s="104" t="s">
        <v>365</v>
      </c>
      <c r="E376" s="161" t="s">
        <v>306</v>
      </c>
      <c r="F376" s="157" t="s">
        <v>229</v>
      </c>
      <c r="G376" s="158">
        <v>2.2222222222222223E-2</v>
      </c>
      <c r="H376" s="158">
        <v>0.20902777777777778</v>
      </c>
      <c r="I376" s="102"/>
    </row>
    <row r="377" spans="1:9" x14ac:dyDescent="0.3">
      <c r="A377" s="156" t="s">
        <v>191</v>
      </c>
      <c r="B377" s="160" t="s">
        <v>205</v>
      </c>
      <c r="C377" s="104">
        <v>275</v>
      </c>
      <c r="D377" s="104" t="s">
        <v>323</v>
      </c>
      <c r="E377" s="161" t="s">
        <v>306</v>
      </c>
      <c r="F377" s="157" t="s">
        <v>228</v>
      </c>
      <c r="G377" s="158">
        <v>0.17291666666666669</v>
      </c>
      <c r="H377" s="158">
        <v>3.8194444444444441E-2</v>
      </c>
      <c r="I377" s="102"/>
    </row>
    <row r="378" spans="1:9" x14ac:dyDescent="0.3">
      <c r="A378" s="156" t="s">
        <v>191</v>
      </c>
      <c r="B378" s="160" t="s">
        <v>205</v>
      </c>
      <c r="C378" s="104">
        <v>275</v>
      </c>
      <c r="D378" s="104" t="s">
        <v>323</v>
      </c>
      <c r="E378" s="161" t="s">
        <v>306</v>
      </c>
      <c r="F378" s="157" t="s">
        <v>229</v>
      </c>
      <c r="G378" s="158">
        <v>2.4999999999999998E-2</v>
      </c>
      <c r="H378" s="158">
        <v>0.20347222222222219</v>
      </c>
      <c r="I378" s="102"/>
    </row>
    <row r="379" spans="1:9" x14ac:dyDescent="0.3">
      <c r="A379" s="156" t="s">
        <v>191</v>
      </c>
      <c r="B379" s="160" t="s">
        <v>179</v>
      </c>
      <c r="C379" s="104">
        <v>792</v>
      </c>
      <c r="D379" s="104">
        <v>2006</v>
      </c>
      <c r="E379" s="161" t="s">
        <v>311</v>
      </c>
      <c r="F379" s="157" t="s">
        <v>228</v>
      </c>
      <c r="G379" s="158">
        <v>0.18541666666666667</v>
      </c>
      <c r="H379" s="158">
        <v>6.1111111111111116E-2</v>
      </c>
      <c r="I379" s="102"/>
    </row>
    <row r="380" spans="1:9" x14ac:dyDescent="0.3">
      <c r="A380" s="156" t="s">
        <v>191</v>
      </c>
      <c r="B380" s="160" t="s">
        <v>179</v>
      </c>
      <c r="C380" s="104">
        <v>792</v>
      </c>
      <c r="D380" s="104">
        <v>2006</v>
      </c>
      <c r="E380" s="161" t="s">
        <v>311</v>
      </c>
      <c r="F380" s="157" t="s">
        <v>229</v>
      </c>
      <c r="G380" s="158">
        <v>4.7222222222222221E-2</v>
      </c>
      <c r="H380" s="158">
        <v>0.25763888888888892</v>
      </c>
      <c r="I380" s="102"/>
    </row>
    <row r="381" spans="1:9" x14ac:dyDescent="0.3">
      <c r="A381" s="156" t="s">
        <v>191</v>
      </c>
      <c r="B381" s="160" t="s">
        <v>179</v>
      </c>
      <c r="C381" s="104">
        <v>792</v>
      </c>
      <c r="D381" s="104">
        <v>2006</v>
      </c>
      <c r="E381" s="161" t="s">
        <v>312</v>
      </c>
      <c r="F381" s="157" t="s">
        <v>228</v>
      </c>
      <c r="G381" s="158">
        <v>0.18541666666666667</v>
      </c>
      <c r="H381" s="158">
        <v>3.5416666666666666E-2</v>
      </c>
      <c r="I381" s="102" t="s">
        <v>427</v>
      </c>
    </row>
    <row r="382" spans="1:9" x14ac:dyDescent="0.3">
      <c r="A382" s="156" t="s">
        <v>191</v>
      </c>
      <c r="B382" s="160" t="s">
        <v>179</v>
      </c>
      <c r="C382" s="104">
        <v>792</v>
      </c>
      <c r="D382" s="104">
        <v>2006</v>
      </c>
      <c r="E382" s="161" t="s">
        <v>312</v>
      </c>
      <c r="F382" s="157" t="s">
        <v>229</v>
      </c>
      <c r="G382" s="158">
        <v>4.7222222222222221E-2</v>
      </c>
      <c r="H382" s="158">
        <v>0.22013888888888888</v>
      </c>
      <c r="I382" s="102" t="s">
        <v>427</v>
      </c>
    </row>
    <row r="383" spans="1:9" x14ac:dyDescent="0.3">
      <c r="G383" s="164"/>
      <c r="H383" s="165"/>
    </row>
    <row r="385" spans="1:2" x14ac:dyDescent="0.3">
      <c r="A385" s="116" t="s">
        <v>195</v>
      </c>
      <c r="B385" s="116"/>
    </row>
    <row r="386" spans="1:2" x14ac:dyDescent="0.3">
      <c r="A386" s="166" t="s">
        <v>679</v>
      </c>
      <c r="B386" s="166"/>
    </row>
    <row r="387" spans="1:2" x14ac:dyDescent="0.3">
      <c r="A387" s="167" t="s">
        <v>429</v>
      </c>
      <c r="B387" s="167"/>
    </row>
    <row r="388" spans="1:2" x14ac:dyDescent="0.3">
      <c r="A388" s="166" t="s">
        <v>430</v>
      </c>
      <c r="B388" s="166"/>
    </row>
    <row r="389" spans="1:2" x14ac:dyDescent="0.3">
      <c r="A389" s="167" t="s">
        <v>431</v>
      </c>
      <c r="B389" s="167"/>
    </row>
    <row r="390" spans="1:2" x14ac:dyDescent="0.3">
      <c r="A390" s="167" t="s">
        <v>432</v>
      </c>
      <c r="B390" s="167"/>
    </row>
    <row r="391" spans="1:2" x14ac:dyDescent="0.3">
      <c r="A391" s="167" t="s">
        <v>433</v>
      </c>
      <c r="B391" s="167"/>
    </row>
  </sheetData>
  <sortState ref="A5:X384">
    <sortCondition ref="A5:A384"/>
    <sortCondition ref="B5:B384"/>
  </sortState>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11"/>
  <sheetViews>
    <sheetView workbookViewId="0"/>
  </sheetViews>
  <sheetFormatPr defaultColWidth="8.6640625" defaultRowHeight="14.4" x14ac:dyDescent="0.3"/>
  <cols>
    <col min="1" max="1" width="31" style="11" customWidth="1"/>
    <col min="2" max="2" width="27" style="63" customWidth="1"/>
    <col min="3" max="3" width="9.88671875" style="11" bestFit="1" customWidth="1"/>
    <col min="4" max="4" width="14.33203125" style="63" customWidth="1"/>
    <col min="5" max="5" width="5.6640625" style="64" bestFit="1" customWidth="1"/>
    <col min="6" max="6" width="10.6640625" style="11" customWidth="1"/>
    <col min="7" max="7" width="15.6640625" style="65" customWidth="1"/>
    <col min="8" max="8" width="18" style="65" customWidth="1"/>
    <col min="9" max="16384" width="8.6640625" style="11"/>
  </cols>
  <sheetData>
    <row r="1" spans="1:8" ht="15" x14ac:dyDescent="0.25">
      <c r="A1" s="2" t="s">
        <v>435</v>
      </c>
      <c r="B1" s="62"/>
      <c r="C1" s="2"/>
    </row>
    <row r="2" spans="1:8" s="61" customFormat="1" ht="15" x14ac:dyDescent="0.25">
      <c r="A2" s="60" t="s">
        <v>668</v>
      </c>
      <c r="B2" s="66"/>
      <c r="C2" s="60"/>
      <c r="D2" s="67"/>
      <c r="E2" s="68"/>
      <c r="G2" s="69"/>
      <c r="H2" s="69"/>
    </row>
    <row r="3" spans="1:8" ht="15" x14ac:dyDescent="0.25">
      <c r="A3" s="70"/>
      <c r="B3" s="71"/>
      <c r="C3" s="71"/>
      <c r="D3" s="71"/>
      <c r="E3" s="71"/>
      <c r="F3" s="71"/>
      <c r="G3" s="71"/>
      <c r="H3" s="71"/>
    </row>
    <row r="4" spans="1:8" s="63" customFormat="1" ht="21" customHeight="1" x14ac:dyDescent="0.25">
      <c r="A4" s="72" t="s">
        <v>201</v>
      </c>
      <c r="B4" s="72" t="s">
        <v>0</v>
      </c>
      <c r="C4" s="72" t="s">
        <v>243</v>
      </c>
      <c r="D4" s="73" t="s">
        <v>244</v>
      </c>
      <c r="E4" s="73" t="s">
        <v>301</v>
      </c>
      <c r="F4" s="73" t="s">
        <v>302</v>
      </c>
      <c r="G4" s="73" t="s">
        <v>303</v>
      </c>
      <c r="H4" s="73" t="s">
        <v>436</v>
      </c>
    </row>
    <row r="5" spans="1:8" ht="15" x14ac:dyDescent="0.25">
      <c r="A5" s="74" t="s">
        <v>202</v>
      </c>
      <c r="B5" s="75" t="s">
        <v>114</v>
      </c>
      <c r="C5" s="76">
        <v>8</v>
      </c>
      <c r="D5" s="77" t="s">
        <v>437</v>
      </c>
      <c r="E5" s="78" t="s">
        <v>312</v>
      </c>
      <c r="F5" s="79" t="s">
        <v>9</v>
      </c>
      <c r="G5" s="80" t="s">
        <v>438</v>
      </c>
      <c r="H5" s="80" t="s">
        <v>439</v>
      </c>
    </row>
    <row r="6" spans="1:8" ht="15" x14ac:dyDescent="0.25">
      <c r="A6" s="74" t="s">
        <v>202</v>
      </c>
      <c r="B6" s="75" t="s">
        <v>114</v>
      </c>
      <c r="C6" s="76">
        <v>8</v>
      </c>
      <c r="D6" s="77" t="s">
        <v>437</v>
      </c>
      <c r="E6" s="78" t="s">
        <v>312</v>
      </c>
      <c r="F6" s="79" t="s">
        <v>3</v>
      </c>
      <c r="G6" s="80" t="s">
        <v>440</v>
      </c>
      <c r="H6" s="80" t="s">
        <v>409</v>
      </c>
    </row>
    <row r="7" spans="1:8" ht="15" x14ac:dyDescent="0.25">
      <c r="A7" s="74" t="s">
        <v>202</v>
      </c>
      <c r="B7" s="75" t="s">
        <v>74</v>
      </c>
      <c r="C7" s="76">
        <v>40</v>
      </c>
      <c r="D7" s="77" t="s">
        <v>441</v>
      </c>
      <c r="E7" s="78" t="s">
        <v>312</v>
      </c>
      <c r="F7" s="79" t="s">
        <v>9</v>
      </c>
      <c r="G7" s="80" t="s">
        <v>442</v>
      </c>
      <c r="H7" s="80" t="s">
        <v>443</v>
      </c>
    </row>
    <row r="8" spans="1:8" ht="15" x14ac:dyDescent="0.25">
      <c r="A8" s="74" t="s">
        <v>202</v>
      </c>
      <c r="B8" s="75" t="s">
        <v>74</v>
      </c>
      <c r="C8" s="76">
        <v>40</v>
      </c>
      <c r="D8" s="77" t="s">
        <v>441</v>
      </c>
      <c r="E8" s="78" t="s">
        <v>312</v>
      </c>
      <c r="F8" s="79" t="s">
        <v>3</v>
      </c>
      <c r="G8" s="80" t="s">
        <v>444</v>
      </c>
      <c r="H8" s="80" t="s">
        <v>354</v>
      </c>
    </row>
    <row r="9" spans="1:8" ht="15" x14ac:dyDescent="0.25">
      <c r="A9" s="74" t="s">
        <v>202</v>
      </c>
      <c r="B9" s="75" t="s">
        <v>74</v>
      </c>
      <c r="C9" s="76">
        <v>40</v>
      </c>
      <c r="D9" s="77" t="s">
        <v>445</v>
      </c>
      <c r="E9" s="78" t="s">
        <v>312</v>
      </c>
      <c r="F9" s="79" t="s">
        <v>9</v>
      </c>
      <c r="G9" s="80" t="s">
        <v>446</v>
      </c>
      <c r="H9" s="80" t="s">
        <v>447</v>
      </c>
    </row>
    <row r="10" spans="1:8" ht="15" x14ac:dyDescent="0.25">
      <c r="A10" s="74" t="s">
        <v>202</v>
      </c>
      <c r="B10" s="75" t="s">
        <v>74</v>
      </c>
      <c r="C10" s="76">
        <v>40</v>
      </c>
      <c r="D10" s="77" t="s">
        <v>445</v>
      </c>
      <c r="E10" s="78" t="s">
        <v>312</v>
      </c>
      <c r="F10" s="79" t="s">
        <v>3</v>
      </c>
      <c r="G10" s="80" t="s">
        <v>440</v>
      </c>
      <c r="H10" s="80" t="s">
        <v>448</v>
      </c>
    </row>
    <row r="11" spans="1:8" ht="15" x14ac:dyDescent="0.25">
      <c r="A11" s="74" t="s">
        <v>202</v>
      </c>
      <c r="B11" s="75" t="s">
        <v>32</v>
      </c>
      <c r="C11" s="76">
        <v>112</v>
      </c>
      <c r="D11" s="77" t="s">
        <v>449</v>
      </c>
      <c r="E11" s="78" t="s">
        <v>382</v>
      </c>
      <c r="F11" s="79" t="s">
        <v>9</v>
      </c>
      <c r="G11" s="80" t="s">
        <v>450</v>
      </c>
      <c r="H11" s="80" t="s">
        <v>451</v>
      </c>
    </row>
    <row r="12" spans="1:8" ht="15" x14ac:dyDescent="0.25">
      <c r="A12" s="74" t="s">
        <v>202</v>
      </c>
      <c r="B12" s="75" t="s">
        <v>32</v>
      </c>
      <c r="C12" s="76">
        <v>112</v>
      </c>
      <c r="D12" s="77" t="s">
        <v>449</v>
      </c>
      <c r="E12" s="78" t="s">
        <v>382</v>
      </c>
      <c r="F12" s="79" t="s">
        <v>3</v>
      </c>
      <c r="G12" s="80" t="s">
        <v>452</v>
      </c>
      <c r="H12" s="80" t="s">
        <v>453</v>
      </c>
    </row>
    <row r="13" spans="1:8" ht="15" x14ac:dyDescent="0.25">
      <c r="A13" s="74" t="s">
        <v>202</v>
      </c>
      <c r="B13" s="75" t="s">
        <v>32</v>
      </c>
      <c r="C13" s="76">
        <v>112</v>
      </c>
      <c r="D13" s="77" t="s">
        <v>441</v>
      </c>
      <c r="E13" s="78" t="s">
        <v>382</v>
      </c>
      <c r="F13" s="79" t="s">
        <v>9</v>
      </c>
      <c r="G13" s="80" t="s">
        <v>454</v>
      </c>
      <c r="H13" s="80" t="s">
        <v>455</v>
      </c>
    </row>
    <row r="14" spans="1:8" ht="15" x14ac:dyDescent="0.25">
      <c r="A14" s="74" t="s">
        <v>202</v>
      </c>
      <c r="B14" s="75" t="s">
        <v>32</v>
      </c>
      <c r="C14" s="76">
        <v>112</v>
      </c>
      <c r="D14" s="77" t="s">
        <v>441</v>
      </c>
      <c r="E14" s="78" t="s">
        <v>382</v>
      </c>
      <c r="F14" s="79" t="s">
        <v>3</v>
      </c>
      <c r="G14" s="80" t="s">
        <v>456</v>
      </c>
      <c r="H14" s="80" t="s">
        <v>457</v>
      </c>
    </row>
    <row r="15" spans="1:8" ht="15" x14ac:dyDescent="0.25">
      <c r="A15" s="74" t="s">
        <v>202</v>
      </c>
      <c r="B15" s="75" t="s">
        <v>32</v>
      </c>
      <c r="C15" s="76">
        <v>112</v>
      </c>
      <c r="D15" s="77" t="s">
        <v>458</v>
      </c>
      <c r="E15" s="78" t="s">
        <v>382</v>
      </c>
      <c r="F15" s="79" t="s">
        <v>9</v>
      </c>
      <c r="G15" s="80" t="s">
        <v>456</v>
      </c>
      <c r="H15" s="80" t="s">
        <v>421</v>
      </c>
    </row>
    <row r="16" spans="1:8" ht="15" x14ac:dyDescent="0.25">
      <c r="A16" s="74" t="s">
        <v>202</v>
      </c>
      <c r="B16" s="75" t="s">
        <v>32</v>
      </c>
      <c r="C16" s="76">
        <v>112</v>
      </c>
      <c r="D16" s="77" t="s">
        <v>458</v>
      </c>
      <c r="E16" s="78" t="s">
        <v>382</v>
      </c>
      <c r="F16" s="79" t="s">
        <v>3</v>
      </c>
      <c r="G16" s="80" t="s">
        <v>459</v>
      </c>
      <c r="H16" s="80" t="s">
        <v>460</v>
      </c>
    </row>
    <row r="17" spans="1:8" ht="15" x14ac:dyDescent="0.25">
      <c r="A17" s="74" t="s">
        <v>202</v>
      </c>
      <c r="B17" s="75" t="s">
        <v>75</v>
      </c>
      <c r="C17" s="76">
        <v>56</v>
      </c>
      <c r="D17" s="77" t="s">
        <v>461</v>
      </c>
      <c r="E17" s="78" t="s">
        <v>312</v>
      </c>
      <c r="F17" s="79" t="s">
        <v>9</v>
      </c>
      <c r="G17" s="80" t="s">
        <v>447</v>
      </c>
      <c r="H17" s="80" t="s">
        <v>462</v>
      </c>
    </row>
    <row r="18" spans="1:8" ht="15" x14ac:dyDescent="0.25">
      <c r="A18" s="74" t="s">
        <v>202</v>
      </c>
      <c r="B18" s="75" t="s">
        <v>75</v>
      </c>
      <c r="C18" s="76">
        <v>56</v>
      </c>
      <c r="D18" s="77" t="s">
        <v>461</v>
      </c>
      <c r="E18" s="78" t="s">
        <v>312</v>
      </c>
      <c r="F18" s="79" t="s">
        <v>3</v>
      </c>
      <c r="G18" s="80" t="s">
        <v>463</v>
      </c>
      <c r="H18" s="80" t="s">
        <v>387</v>
      </c>
    </row>
    <row r="19" spans="1:8" ht="15" x14ac:dyDescent="0.25">
      <c r="A19" s="74" t="s">
        <v>202</v>
      </c>
      <c r="B19" s="75" t="s">
        <v>33</v>
      </c>
      <c r="C19" s="76">
        <v>100</v>
      </c>
      <c r="D19" s="77" t="s">
        <v>464</v>
      </c>
      <c r="E19" s="78" t="s">
        <v>312</v>
      </c>
      <c r="F19" s="79" t="s">
        <v>9</v>
      </c>
      <c r="G19" s="80" t="s">
        <v>465</v>
      </c>
      <c r="H19" s="80" t="s">
        <v>466</v>
      </c>
    </row>
    <row r="20" spans="1:8" ht="15" x14ac:dyDescent="0.25">
      <c r="A20" s="74" t="s">
        <v>202</v>
      </c>
      <c r="B20" s="75" t="s">
        <v>33</v>
      </c>
      <c r="C20" s="76">
        <v>100</v>
      </c>
      <c r="D20" s="77" t="s">
        <v>464</v>
      </c>
      <c r="E20" s="78" t="s">
        <v>312</v>
      </c>
      <c r="F20" s="79" t="s">
        <v>3</v>
      </c>
      <c r="G20" s="80" t="s">
        <v>440</v>
      </c>
      <c r="H20" s="80" t="s">
        <v>356</v>
      </c>
    </row>
    <row r="21" spans="1:8" ht="15" x14ac:dyDescent="0.25">
      <c r="A21" s="74" t="s">
        <v>202</v>
      </c>
      <c r="B21" s="75" t="s">
        <v>33</v>
      </c>
      <c r="C21" s="76">
        <v>100</v>
      </c>
      <c r="D21" s="77" t="s">
        <v>437</v>
      </c>
      <c r="E21" s="78" t="s">
        <v>312</v>
      </c>
      <c r="F21" s="79" t="s">
        <v>9</v>
      </c>
      <c r="G21" s="80" t="s">
        <v>467</v>
      </c>
      <c r="H21" s="80" t="s">
        <v>466</v>
      </c>
    </row>
    <row r="22" spans="1:8" ht="15" x14ac:dyDescent="0.25">
      <c r="A22" s="74" t="s">
        <v>202</v>
      </c>
      <c r="B22" s="75" t="s">
        <v>33</v>
      </c>
      <c r="C22" s="76">
        <v>100</v>
      </c>
      <c r="D22" s="77" t="s">
        <v>437</v>
      </c>
      <c r="E22" s="78" t="s">
        <v>312</v>
      </c>
      <c r="F22" s="79" t="s">
        <v>3</v>
      </c>
      <c r="G22" s="80" t="s">
        <v>468</v>
      </c>
      <c r="H22" s="80" t="s">
        <v>358</v>
      </c>
    </row>
    <row r="23" spans="1:8" ht="15" x14ac:dyDescent="0.25">
      <c r="A23" s="74" t="s">
        <v>202</v>
      </c>
      <c r="B23" s="75" t="s">
        <v>76</v>
      </c>
      <c r="C23" s="76">
        <v>124</v>
      </c>
      <c r="D23" s="77" t="s">
        <v>441</v>
      </c>
      <c r="E23" s="78" t="s">
        <v>312</v>
      </c>
      <c r="F23" s="79" t="s">
        <v>9</v>
      </c>
      <c r="G23" s="80" t="s">
        <v>469</v>
      </c>
      <c r="H23" s="80" t="s">
        <v>470</v>
      </c>
    </row>
    <row r="24" spans="1:8" ht="15" x14ac:dyDescent="0.25">
      <c r="A24" s="74" t="s">
        <v>202</v>
      </c>
      <c r="B24" s="75" t="s">
        <v>76</v>
      </c>
      <c r="C24" s="76">
        <v>124</v>
      </c>
      <c r="D24" s="77" t="s">
        <v>441</v>
      </c>
      <c r="E24" s="78" t="s">
        <v>312</v>
      </c>
      <c r="F24" s="79" t="s">
        <v>3</v>
      </c>
      <c r="G24" s="80" t="s">
        <v>426</v>
      </c>
      <c r="H24" s="80" t="s">
        <v>410</v>
      </c>
    </row>
    <row r="25" spans="1:8" ht="15" x14ac:dyDescent="0.25">
      <c r="A25" s="74" t="s">
        <v>202</v>
      </c>
      <c r="B25" s="75" t="s">
        <v>76</v>
      </c>
      <c r="C25" s="76">
        <v>124</v>
      </c>
      <c r="D25" s="77" t="s">
        <v>471</v>
      </c>
      <c r="E25" s="78" t="s">
        <v>312</v>
      </c>
      <c r="F25" s="79" t="s">
        <v>9</v>
      </c>
      <c r="G25" s="80" t="s">
        <v>472</v>
      </c>
      <c r="H25" s="80" t="s">
        <v>473</v>
      </c>
    </row>
    <row r="26" spans="1:8" ht="15" x14ac:dyDescent="0.25">
      <c r="A26" s="74" t="s">
        <v>202</v>
      </c>
      <c r="B26" s="75" t="s">
        <v>76</v>
      </c>
      <c r="C26" s="76">
        <v>124</v>
      </c>
      <c r="D26" s="77" t="s">
        <v>471</v>
      </c>
      <c r="E26" s="78" t="s">
        <v>312</v>
      </c>
      <c r="F26" s="79" t="s">
        <v>3</v>
      </c>
      <c r="G26" s="80" t="s">
        <v>444</v>
      </c>
      <c r="H26" s="80" t="s">
        <v>474</v>
      </c>
    </row>
    <row r="27" spans="1:8" ht="15" x14ac:dyDescent="0.25">
      <c r="A27" s="74" t="s">
        <v>202</v>
      </c>
      <c r="B27" s="75" t="s">
        <v>76</v>
      </c>
      <c r="C27" s="76">
        <v>124</v>
      </c>
      <c r="D27" s="77" t="s">
        <v>461</v>
      </c>
      <c r="E27" s="78" t="s">
        <v>312</v>
      </c>
      <c r="F27" s="79" t="s">
        <v>9</v>
      </c>
      <c r="G27" s="80" t="s">
        <v>475</v>
      </c>
      <c r="H27" s="80" t="s">
        <v>476</v>
      </c>
    </row>
    <row r="28" spans="1:8" ht="15" x14ac:dyDescent="0.25">
      <c r="A28" s="74" t="s">
        <v>202</v>
      </c>
      <c r="B28" s="75" t="s">
        <v>76</v>
      </c>
      <c r="C28" s="76">
        <v>124</v>
      </c>
      <c r="D28" s="77" t="s">
        <v>461</v>
      </c>
      <c r="E28" s="78" t="s">
        <v>312</v>
      </c>
      <c r="F28" s="79" t="s">
        <v>3</v>
      </c>
      <c r="G28" s="80" t="s">
        <v>477</v>
      </c>
      <c r="H28" s="80" t="s">
        <v>460</v>
      </c>
    </row>
    <row r="29" spans="1:8" ht="15" x14ac:dyDescent="0.25">
      <c r="A29" s="74" t="s">
        <v>202</v>
      </c>
      <c r="B29" s="75" t="s">
        <v>76</v>
      </c>
      <c r="C29" s="76">
        <v>124</v>
      </c>
      <c r="D29" s="77" t="s">
        <v>437</v>
      </c>
      <c r="E29" s="78" t="s">
        <v>312</v>
      </c>
      <c r="F29" s="79" t="s">
        <v>9</v>
      </c>
      <c r="G29" s="80" t="s">
        <v>472</v>
      </c>
      <c r="H29" s="80" t="s">
        <v>478</v>
      </c>
    </row>
    <row r="30" spans="1:8" ht="15" x14ac:dyDescent="0.25">
      <c r="A30" s="74" t="s">
        <v>202</v>
      </c>
      <c r="B30" s="75" t="s">
        <v>76</v>
      </c>
      <c r="C30" s="76">
        <v>124</v>
      </c>
      <c r="D30" s="77" t="s">
        <v>437</v>
      </c>
      <c r="E30" s="78" t="s">
        <v>312</v>
      </c>
      <c r="F30" s="79" t="s">
        <v>3</v>
      </c>
      <c r="G30" s="80" t="s">
        <v>479</v>
      </c>
      <c r="H30" s="80" t="s">
        <v>386</v>
      </c>
    </row>
    <row r="31" spans="1:8" ht="15" x14ac:dyDescent="0.25">
      <c r="A31" s="74" t="s">
        <v>202</v>
      </c>
      <c r="B31" s="75" t="s">
        <v>79</v>
      </c>
      <c r="C31" s="76">
        <v>233</v>
      </c>
      <c r="D31" s="77" t="s">
        <v>480</v>
      </c>
      <c r="E31" s="78" t="s">
        <v>312</v>
      </c>
      <c r="F31" s="79" t="s">
        <v>9</v>
      </c>
      <c r="G31" s="80" t="s">
        <v>481</v>
      </c>
      <c r="H31" s="80" t="s">
        <v>482</v>
      </c>
    </row>
    <row r="32" spans="1:8" ht="15" x14ac:dyDescent="0.25">
      <c r="A32" s="74" t="s">
        <v>202</v>
      </c>
      <c r="B32" s="75" t="s">
        <v>79</v>
      </c>
      <c r="C32" s="76">
        <v>233</v>
      </c>
      <c r="D32" s="77" t="s">
        <v>480</v>
      </c>
      <c r="E32" s="78" t="s">
        <v>312</v>
      </c>
      <c r="F32" s="79" t="s">
        <v>3</v>
      </c>
      <c r="G32" s="80" t="s">
        <v>483</v>
      </c>
      <c r="H32" s="80" t="s">
        <v>374</v>
      </c>
    </row>
    <row r="33" spans="1:8" ht="15" x14ac:dyDescent="0.25">
      <c r="A33" s="74" t="s">
        <v>202</v>
      </c>
      <c r="B33" s="75" t="s">
        <v>79</v>
      </c>
      <c r="C33" s="76">
        <v>233</v>
      </c>
      <c r="D33" s="77" t="s">
        <v>437</v>
      </c>
      <c r="E33" s="78" t="s">
        <v>312</v>
      </c>
      <c r="F33" s="79" t="s">
        <v>9</v>
      </c>
      <c r="G33" s="80" t="s">
        <v>484</v>
      </c>
      <c r="H33" s="80" t="s">
        <v>485</v>
      </c>
    </row>
    <row r="34" spans="1:8" ht="15" x14ac:dyDescent="0.25">
      <c r="A34" s="74" t="s">
        <v>202</v>
      </c>
      <c r="B34" s="75" t="s">
        <v>79</v>
      </c>
      <c r="C34" s="76">
        <v>233</v>
      </c>
      <c r="D34" s="77" t="s">
        <v>437</v>
      </c>
      <c r="E34" s="78" t="s">
        <v>312</v>
      </c>
      <c r="F34" s="79" t="s">
        <v>3</v>
      </c>
      <c r="G34" s="80" t="s">
        <v>368</v>
      </c>
      <c r="H34" s="80" t="s">
        <v>403</v>
      </c>
    </row>
    <row r="35" spans="1:8" ht="15" x14ac:dyDescent="0.25">
      <c r="A35" s="74" t="s">
        <v>202</v>
      </c>
      <c r="B35" s="75" t="s">
        <v>80</v>
      </c>
      <c r="C35" s="76">
        <v>246</v>
      </c>
      <c r="D35" s="77" t="s">
        <v>480</v>
      </c>
      <c r="E35" s="78" t="s">
        <v>312</v>
      </c>
      <c r="F35" s="79" t="s">
        <v>9</v>
      </c>
      <c r="G35" s="80" t="s">
        <v>486</v>
      </c>
      <c r="H35" s="80" t="s">
        <v>487</v>
      </c>
    </row>
    <row r="36" spans="1:8" ht="15" x14ac:dyDescent="0.25">
      <c r="A36" s="74" t="s">
        <v>202</v>
      </c>
      <c r="B36" s="75" t="s">
        <v>80</v>
      </c>
      <c r="C36" s="76">
        <v>246</v>
      </c>
      <c r="D36" s="77" t="s">
        <v>480</v>
      </c>
      <c r="E36" s="78" t="s">
        <v>312</v>
      </c>
      <c r="F36" s="79" t="s">
        <v>3</v>
      </c>
      <c r="G36" s="80" t="s">
        <v>475</v>
      </c>
      <c r="H36" s="80" t="s">
        <v>398</v>
      </c>
    </row>
    <row r="37" spans="1:8" ht="15" x14ac:dyDescent="0.25">
      <c r="A37" s="74" t="s">
        <v>202</v>
      </c>
      <c r="B37" s="75" t="s">
        <v>80</v>
      </c>
      <c r="C37" s="76">
        <v>246</v>
      </c>
      <c r="D37" s="77" t="s">
        <v>437</v>
      </c>
      <c r="E37" s="78" t="s">
        <v>312</v>
      </c>
      <c r="F37" s="79" t="s">
        <v>9</v>
      </c>
      <c r="G37" s="80" t="s">
        <v>488</v>
      </c>
      <c r="H37" s="80" t="s">
        <v>485</v>
      </c>
    </row>
    <row r="38" spans="1:8" ht="15" x14ac:dyDescent="0.25">
      <c r="A38" s="74" t="s">
        <v>202</v>
      </c>
      <c r="B38" s="75" t="s">
        <v>80</v>
      </c>
      <c r="C38" s="76">
        <v>246</v>
      </c>
      <c r="D38" s="77" t="s">
        <v>437</v>
      </c>
      <c r="E38" s="78" t="s">
        <v>312</v>
      </c>
      <c r="F38" s="79" t="s">
        <v>3</v>
      </c>
      <c r="G38" s="80" t="s">
        <v>489</v>
      </c>
      <c r="H38" s="80" t="s">
        <v>490</v>
      </c>
    </row>
    <row r="39" spans="1:8" x14ac:dyDescent="0.3">
      <c r="A39" s="74" t="s">
        <v>202</v>
      </c>
      <c r="B39" s="75" t="s">
        <v>81</v>
      </c>
      <c r="C39" s="76">
        <v>250</v>
      </c>
      <c r="D39" s="77" t="s">
        <v>480</v>
      </c>
      <c r="E39" s="78" t="s">
        <v>312</v>
      </c>
      <c r="F39" s="79" t="s">
        <v>9</v>
      </c>
      <c r="G39" s="80" t="s">
        <v>491</v>
      </c>
      <c r="H39" s="80" t="s">
        <v>492</v>
      </c>
    </row>
    <row r="40" spans="1:8" x14ac:dyDescent="0.3">
      <c r="A40" s="74" t="s">
        <v>202</v>
      </c>
      <c r="B40" s="75" t="s">
        <v>81</v>
      </c>
      <c r="C40" s="76">
        <v>250</v>
      </c>
      <c r="D40" s="77" t="s">
        <v>480</v>
      </c>
      <c r="E40" s="78" t="s">
        <v>312</v>
      </c>
      <c r="F40" s="79" t="s">
        <v>3</v>
      </c>
      <c r="G40" s="80" t="s">
        <v>493</v>
      </c>
      <c r="H40" s="80" t="s">
        <v>377</v>
      </c>
    </row>
    <row r="41" spans="1:8" x14ac:dyDescent="0.3">
      <c r="A41" s="74" t="s">
        <v>202</v>
      </c>
      <c r="B41" s="75" t="s">
        <v>81</v>
      </c>
      <c r="C41" s="76">
        <v>250</v>
      </c>
      <c r="D41" s="77" t="s">
        <v>437</v>
      </c>
      <c r="E41" s="78" t="s">
        <v>312</v>
      </c>
      <c r="F41" s="79" t="s">
        <v>9</v>
      </c>
      <c r="G41" s="80" t="s">
        <v>494</v>
      </c>
      <c r="H41" s="80" t="s">
        <v>495</v>
      </c>
    </row>
    <row r="42" spans="1:8" x14ac:dyDescent="0.3">
      <c r="A42" s="74" t="s">
        <v>202</v>
      </c>
      <c r="B42" s="75" t="s">
        <v>81</v>
      </c>
      <c r="C42" s="76">
        <v>250</v>
      </c>
      <c r="D42" s="77" t="s">
        <v>437</v>
      </c>
      <c r="E42" s="78" t="s">
        <v>312</v>
      </c>
      <c r="F42" s="79" t="s">
        <v>3</v>
      </c>
      <c r="G42" s="80" t="s">
        <v>496</v>
      </c>
      <c r="H42" s="80" t="s">
        <v>448</v>
      </c>
    </row>
    <row r="43" spans="1:8" x14ac:dyDescent="0.3">
      <c r="A43" s="74" t="s">
        <v>202</v>
      </c>
      <c r="B43" s="75" t="s">
        <v>35</v>
      </c>
      <c r="C43" s="76">
        <v>348</v>
      </c>
      <c r="D43" s="77" t="s">
        <v>480</v>
      </c>
      <c r="E43" s="78" t="s">
        <v>312</v>
      </c>
      <c r="F43" s="79" t="s">
        <v>9</v>
      </c>
      <c r="G43" s="80" t="s">
        <v>463</v>
      </c>
      <c r="H43" s="80" t="s">
        <v>383</v>
      </c>
    </row>
    <row r="44" spans="1:8" x14ac:dyDescent="0.3">
      <c r="A44" s="74" t="s">
        <v>202</v>
      </c>
      <c r="B44" s="75" t="s">
        <v>35</v>
      </c>
      <c r="C44" s="76">
        <v>348</v>
      </c>
      <c r="D44" s="77" t="s">
        <v>480</v>
      </c>
      <c r="E44" s="78" t="s">
        <v>312</v>
      </c>
      <c r="F44" s="79" t="s">
        <v>3</v>
      </c>
      <c r="G44" s="80" t="s">
        <v>497</v>
      </c>
      <c r="H44" s="80" t="s">
        <v>387</v>
      </c>
    </row>
    <row r="45" spans="1:8" x14ac:dyDescent="0.3">
      <c r="A45" s="74" t="s">
        <v>202</v>
      </c>
      <c r="B45" s="75" t="s">
        <v>35</v>
      </c>
      <c r="C45" s="76">
        <v>348</v>
      </c>
      <c r="D45" s="77" t="s">
        <v>437</v>
      </c>
      <c r="E45" s="78" t="s">
        <v>312</v>
      </c>
      <c r="F45" s="79" t="s">
        <v>9</v>
      </c>
      <c r="G45" s="80" t="s">
        <v>451</v>
      </c>
      <c r="H45" s="80" t="s">
        <v>498</v>
      </c>
    </row>
    <row r="46" spans="1:8" x14ac:dyDescent="0.3">
      <c r="A46" s="74" t="s">
        <v>202</v>
      </c>
      <c r="B46" s="75" t="s">
        <v>35</v>
      </c>
      <c r="C46" s="76">
        <v>348</v>
      </c>
      <c r="D46" s="77" t="s">
        <v>437</v>
      </c>
      <c r="E46" s="78" t="s">
        <v>312</v>
      </c>
      <c r="F46" s="79" t="s">
        <v>3</v>
      </c>
      <c r="G46" s="80" t="s">
        <v>499</v>
      </c>
      <c r="H46" s="80" t="s">
        <v>411</v>
      </c>
    </row>
    <row r="47" spans="1:8" x14ac:dyDescent="0.3">
      <c r="A47" s="74" t="s">
        <v>202</v>
      </c>
      <c r="B47" s="75" t="s">
        <v>118</v>
      </c>
      <c r="C47" s="76">
        <v>380</v>
      </c>
      <c r="D47" s="77" t="s">
        <v>464</v>
      </c>
      <c r="E47" s="78" t="s">
        <v>312</v>
      </c>
      <c r="F47" s="79" t="s">
        <v>9</v>
      </c>
      <c r="G47" s="80" t="s">
        <v>500</v>
      </c>
      <c r="H47" s="80" t="s">
        <v>417</v>
      </c>
    </row>
    <row r="48" spans="1:8" x14ac:dyDescent="0.3">
      <c r="A48" s="74" t="s">
        <v>202</v>
      </c>
      <c r="B48" s="75" t="s">
        <v>118</v>
      </c>
      <c r="C48" s="76">
        <v>380</v>
      </c>
      <c r="D48" s="77" t="s">
        <v>464</v>
      </c>
      <c r="E48" s="78" t="s">
        <v>312</v>
      </c>
      <c r="F48" s="79" t="s">
        <v>3</v>
      </c>
      <c r="G48" s="80" t="s">
        <v>501</v>
      </c>
      <c r="H48" s="80" t="s">
        <v>370</v>
      </c>
    </row>
    <row r="49" spans="1:8" x14ac:dyDescent="0.3">
      <c r="A49" s="74" t="s">
        <v>202</v>
      </c>
      <c r="B49" s="75" t="s">
        <v>118</v>
      </c>
      <c r="C49" s="76">
        <v>380</v>
      </c>
      <c r="D49" s="77" t="s">
        <v>445</v>
      </c>
      <c r="E49" s="78" t="s">
        <v>312</v>
      </c>
      <c r="F49" s="79" t="s">
        <v>9</v>
      </c>
      <c r="G49" s="80" t="s">
        <v>502</v>
      </c>
      <c r="H49" s="80" t="s">
        <v>503</v>
      </c>
    </row>
    <row r="50" spans="1:8" x14ac:dyDescent="0.3">
      <c r="A50" s="74" t="s">
        <v>202</v>
      </c>
      <c r="B50" s="75" t="s">
        <v>118</v>
      </c>
      <c r="C50" s="76">
        <v>380</v>
      </c>
      <c r="D50" s="77" t="s">
        <v>445</v>
      </c>
      <c r="E50" s="78" t="s">
        <v>312</v>
      </c>
      <c r="F50" s="79" t="s">
        <v>3</v>
      </c>
      <c r="G50" s="80" t="s">
        <v>504</v>
      </c>
      <c r="H50" s="80" t="s">
        <v>399</v>
      </c>
    </row>
    <row r="51" spans="1:8" x14ac:dyDescent="0.3">
      <c r="A51" s="74" t="s">
        <v>182</v>
      </c>
      <c r="B51" s="75" t="s">
        <v>25</v>
      </c>
      <c r="C51" s="76">
        <v>398</v>
      </c>
      <c r="D51" s="77" t="s">
        <v>505</v>
      </c>
      <c r="E51" s="78" t="s">
        <v>312</v>
      </c>
      <c r="F51" s="79" t="s">
        <v>9</v>
      </c>
      <c r="G51" s="80" t="s">
        <v>401</v>
      </c>
      <c r="H51" s="80" t="s">
        <v>401</v>
      </c>
    </row>
    <row r="52" spans="1:8" x14ac:dyDescent="0.3">
      <c r="A52" s="74" t="s">
        <v>182</v>
      </c>
      <c r="B52" s="75" t="s">
        <v>25</v>
      </c>
      <c r="C52" s="76">
        <v>398</v>
      </c>
      <c r="D52" s="77" t="s">
        <v>505</v>
      </c>
      <c r="E52" s="78" t="s">
        <v>312</v>
      </c>
      <c r="F52" s="79" t="s">
        <v>3</v>
      </c>
      <c r="G52" s="80" t="s">
        <v>506</v>
      </c>
      <c r="H52" s="80" t="s">
        <v>372</v>
      </c>
    </row>
    <row r="53" spans="1:8" x14ac:dyDescent="0.3">
      <c r="A53" s="74" t="s">
        <v>182</v>
      </c>
      <c r="B53" s="75" t="s">
        <v>26</v>
      </c>
      <c r="C53" s="76">
        <v>417</v>
      </c>
      <c r="D53" s="77" t="s">
        <v>480</v>
      </c>
      <c r="E53" s="78" t="s">
        <v>312</v>
      </c>
      <c r="F53" s="79" t="s">
        <v>9</v>
      </c>
      <c r="G53" s="80" t="s">
        <v>479</v>
      </c>
      <c r="H53" s="80" t="s">
        <v>507</v>
      </c>
    </row>
    <row r="54" spans="1:8" x14ac:dyDescent="0.3">
      <c r="A54" s="74" t="s">
        <v>182</v>
      </c>
      <c r="B54" s="75" t="s">
        <v>26</v>
      </c>
      <c r="C54" s="76">
        <v>417</v>
      </c>
      <c r="D54" s="77" t="s">
        <v>480</v>
      </c>
      <c r="E54" s="78" t="s">
        <v>312</v>
      </c>
      <c r="F54" s="79" t="s">
        <v>3</v>
      </c>
      <c r="G54" s="80" t="s">
        <v>508</v>
      </c>
      <c r="H54" s="80" t="s">
        <v>509</v>
      </c>
    </row>
    <row r="55" spans="1:8" x14ac:dyDescent="0.3">
      <c r="A55" s="74" t="s">
        <v>182</v>
      </c>
      <c r="B55" s="75" t="s">
        <v>26</v>
      </c>
      <c r="C55" s="76">
        <v>417</v>
      </c>
      <c r="D55" s="77" t="s">
        <v>461</v>
      </c>
      <c r="E55" s="78" t="s">
        <v>312</v>
      </c>
      <c r="F55" s="79" t="s">
        <v>9</v>
      </c>
      <c r="G55" s="80" t="s">
        <v>510</v>
      </c>
      <c r="H55" s="80" t="s">
        <v>388</v>
      </c>
    </row>
    <row r="56" spans="1:8" x14ac:dyDescent="0.3">
      <c r="A56" s="74" t="s">
        <v>182</v>
      </c>
      <c r="B56" s="75" t="s">
        <v>26</v>
      </c>
      <c r="C56" s="76">
        <v>417</v>
      </c>
      <c r="D56" s="77" t="s">
        <v>461</v>
      </c>
      <c r="E56" s="78" t="s">
        <v>312</v>
      </c>
      <c r="F56" s="79" t="s">
        <v>3</v>
      </c>
      <c r="G56" s="80" t="s">
        <v>511</v>
      </c>
      <c r="H56" s="80" t="s">
        <v>360</v>
      </c>
    </row>
    <row r="57" spans="1:8" x14ac:dyDescent="0.3">
      <c r="A57" s="74" t="s">
        <v>202</v>
      </c>
      <c r="B57" s="75" t="s">
        <v>87</v>
      </c>
      <c r="C57" s="76">
        <v>428</v>
      </c>
      <c r="D57" s="77" t="s">
        <v>512</v>
      </c>
      <c r="E57" s="78" t="s">
        <v>312</v>
      </c>
      <c r="F57" s="79" t="s">
        <v>9</v>
      </c>
      <c r="G57" s="80" t="s">
        <v>513</v>
      </c>
      <c r="H57" s="80" t="s">
        <v>412</v>
      </c>
    </row>
    <row r="58" spans="1:8" x14ac:dyDescent="0.3">
      <c r="A58" s="74" t="s">
        <v>202</v>
      </c>
      <c r="B58" s="75" t="s">
        <v>87</v>
      </c>
      <c r="C58" s="76">
        <v>428</v>
      </c>
      <c r="D58" s="77" t="s">
        <v>512</v>
      </c>
      <c r="E58" s="78" t="s">
        <v>312</v>
      </c>
      <c r="F58" s="79" t="s">
        <v>3</v>
      </c>
      <c r="G58" s="80" t="s">
        <v>514</v>
      </c>
      <c r="H58" s="80" t="s">
        <v>393</v>
      </c>
    </row>
    <row r="59" spans="1:8" x14ac:dyDescent="0.3">
      <c r="A59" s="74" t="s">
        <v>202</v>
      </c>
      <c r="B59" s="75" t="s">
        <v>88</v>
      </c>
      <c r="C59" s="76">
        <v>440</v>
      </c>
      <c r="D59" s="77" t="s">
        <v>512</v>
      </c>
      <c r="E59" s="78" t="s">
        <v>312</v>
      </c>
      <c r="F59" s="79" t="s">
        <v>9</v>
      </c>
      <c r="G59" s="80" t="s">
        <v>515</v>
      </c>
      <c r="H59" s="80" t="s">
        <v>516</v>
      </c>
    </row>
    <row r="60" spans="1:8" x14ac:dyDescent="0.3">
      <c r="A60" s="74" t="s">
        <v>202</v>
      </c>
      <c r="B60" s="75" t="s">
        <v>88</v>
      </c>
      <c r="C60" s="76">
        <v>440</v>
      </c>
      <c r="D60" s="77" t="s">
        <v>512</v>
      </c>
      <c r="E60" s="78" t="s">
        <v>312</v>
      </c>
      <c r="F60" s="79" t="s">
        <v>3</v>
      </c>
      <c r="G60" s="80" t="s">
        <v>517</v>
      </c>
      <c r="H60" s="80" t="s">
        <v>518</v>
      </c>
    </row>
    <row r="61" spans="1:8" x14ac:dyDescent="0.3">
      <c r="A61" s="74" t="s">
        <v>202</v>
      </c>
      <c r="B61" s="75" t="s">
        <v>283</v>
      </c>
      <c r="C61" s="76">
        <v>498</v>
      </c>
      <c r="D61" s="77" t="s">
        <v>505</v>
      </c>
      <c r="E61" s="78" t="s">
        <v>312</v>
      </c>
      <c r="F61" s="79" t="s">
        <v>9</v>
      </c>
      <c r="G61" s="80" t="s">
        <v>519</v>
      </c>
      <c r="H61" s="80" t="s">
        <v>390</v>
      </c>
    </row>
    <row r="62" spans="1:8" x14ac:dyDescent="0.3">
      <c r="A62" s="74" t="s">
        <v>202</v>
      </c>
      <c r="B62" s="75" t="s">
        <v>283</v>
      </c>
      <c r="C62" s="76">
        <v>498</v>
      </c>
      <c r="D62" s="77" t="s">
        <v>505</v>
      </c>
      <c r="E62" s="78" t="s">
        <v>312</v>
      </c>
      <c r="F62" s="79" t="s">
        <v>3</v>
      </c>
      <c r="G62" s="80" t="s">
        <v>504</v>
      </c>
      <c r="H62" s="80" t="s">
        <v>520</v>
      </c>
    </row>
    <row r="63" spans="1:8" x14ac:dyDescent="0.3">
      <c r="A63" s="74" t="s">
        <v>202</v>
      </c>
      <c r="B63" s="75" t="s">
        <v>90</v>
      </c>
      <c r="C63" s="76">
        <v>528</v>
      </c>
      <c r="D63" s="77" t="s">
        <v>449</v>
      </c>
      <c r="E63" s="78" t="s">
        <v>312</v>
      </c>
      <c r="F63" s="79" t="s">
        <v>9</v>
      </c>
      <c r="G63" s="80" t="s">
        <v>353</v>
      </c>
      <c r="H63" s="80" t="s">
        <v>482</v>
      </c>
    </row>
    <row r="64" spans="1:8" x14ac:dyDescent="0.3">
      <c r="A64" s="74" t="s">
        <v>202</v>
      </c>
      <c r="B64" s="75" t="s">
        <v>90</v>
      </c>
      <c r="C64" s="76">
        <v>528</v>
      </c>
      <c r="D64" s="77" t="s">
        <v>449</v>
      </c>
      <c r="E64" s="78" t="s">
        <v>312</v>
      </c>
      <c r="F64" s="79" t="s">
        <v>3</v>
      </c>
      <c r="G64" s="80" t="s">
        <v>521</v>
      </c>
      <c r="H64" s="80" t="s">
        <v>522</v>
      </c>
    </row>
    <row r="65" spans="1:8" x14ac:dyDescent="0.3">
      <c r="A65" s="74" t="s">
        <v>202</v>
      </c>
      <c r="B65" s="75" t="s">
        <v>90</v>
      </c>
      <c r="C65" s="76">
        <v>528</v>
      </c>
      <c r="D65" s="77" t="s">
        <v>441</v>
      </c>
      <c r="E65" s="78" t="s">
        <v>312</v>
      </c>
      <c r="F65" s="79" t="s">
        <v>9</v>
      </c>
      <c r="G65" s="80" t="s">
        <v>523</v>
      </c>
      <c r="H65" s="80" t="s">
        <v>495</v>
      </c>
    </row>
    <row r="66" spans="1:8" x14ac:dyDescent="0.3">
      <c r="A66" s="74" t="s">
        <v>202</v>
      </c>
      <c r="B66" s="75" t="s">
        <v>90</v>
      </c>
      <c r="C66" s="76">
        <v>528</v>
      </c>
      <c r="D66" s="77" t="s">
        <v>441</v>
      </c>
      <c r="E66" s="78" t="s">
        <v>312</v>
      </c>
      <c r="F66" s="79" t="s">
        <v>3</v>
      </c>
      <c r="G66" s="80" t="s">
        <v>442</v>
      </c>
      <c r="H66" s="80" t="s">
        <v>522</v>
      </c>
    </row>
    <row r="67" spans="1:8" x14ac:dyDescent="0.3">
      <c r="A67" s="74" t="s">
        <v>202</v>
      </c>
      <c r="B67" s="75" t="s">
        <v>90</v>
      </c>
      <c r="C67" s="76">
        <v>528</v>
      </c>
      <c r="D67" s="77" t="s">
        <v>471</v>
      </c>
      <c r="E67" s="78" t="s">
        <v>312</v>
      </c>
      <c r="F67" s="79" t="s">
        <v>9</v>
      </c>
      <c r="G67" s="80" t="s">
        <v>407</v>
      </c>
      <c r="H67" s="80" t="s">
        <v>476</v>
      </c>
    </row>
    <row r="68" spans="1:8" x14ac:dyDescent="0.3">
      <c r="A68" s="74" t="s">
        <v>202</v>
      </c>
      <c r="B68" s="75" t="s">
        <v>90</v>
      </c>
      <c r="C68" s="76">
        <v>528</v>
      </c>
      <c r="D68" s="77" t="s">
        <v>471</v>
      </c>
      <c r="E68" s="78" t="s">
        <v>312</v>
      </c>
      <c r="F68" s="79" t="s">
        <v>3</v>
      </c>
      <c r="G68" s="80" t="s">
        <v>499</v>
      </c>
      <c r="H68" s="80" t="s">
        <v>524</v>
      </c>
    </row>
    <row r="69" spans="1:8" x14ac:dyDescent="0.3">
      <c r="A69" s="74" t="s">
        <v>202</v>
      </c>
      <c r="B69" s="75" t="s">
        <v>90</v>
      </c>
      <c r="C69" s="76">
        <v>528</v>
      </c>
      <c r="D69" s="77" t="s">
        <v>480</v>
      </c>
      <c r="E69" s="78" t="s">
        <v>312</v>
      </c>
      <c r="F69" s="79" t="s">
        <v>9</v>
      </c>
      <c r="G69" s="80" t="s">
        <v>525</v>
      </c>
      <c r="H69" s="80" t="s">
        <v>385</v>
      </c>
    </row>
    <row r="70" spans="1:8" x14ac:dyDescent="0.3">
      <c r="A70" s="74" t="s">
        <v>202</v>
      </c>
      <c r="B70" s="75" t="s">
        <v>90</v>
      </c>
      <c r="C70" s="76">
        <v>528</v>
      </c>
      <c r="D70" s="77" t="s">
        <v>480</v>
      </c>
      <c r="E70" s="78" t="s">
        <v>312</v>
      </c>
      <c r="F70" s="79" t="s">
        <v>3</v>
      </c>
      <c r="G70" s="80" t="s">
        <v>526</v>
      </c>
      <c r="H70" s="80" t="s">
        <v>527</v>
      </c>
    </row>
    <row r="71" spans="1:8" x14ac:dyDescent="0.3">
      <c r="A71" s="74" t="s">
        <v>202</v>
      </c>
      <c r="B71" s="75" t="s">
        <v>90</v>
      </c>
      <c r="C71" s="76">
        <v>528</v>
      </c>
      <c r="D71" s="77" t="s">
        <v>461</v>
      </c>
      <c r="E71" s="78" t="s">
        <v>312</v>
      </c>
      <c r="F71" s="79" t="s">
        <v>9</v>
      </c>
      <c r="G71" s="80" t="s">
        <v>528</v>
      </c>
      <c r="H71" s="80" t="s">
        <v>389</v>
      </c>
    </row>
    <row r="72" spans="1:8" x14ac:dyDescent="0.3">
      <c r="A72" s="74" t="s">
        <v>202</v>
      </c>
      <c r="B72" s="75" t="s">
        <v>90</v>
      </c>
      <c r="C72" s="76">
        <v>528</v>
      </c>
      <c r="D72" s="77" t="s">
        <v>461</v>
      </c>
      <c r="E72" s="78" t="s">
        <v>312</v>
      </c>
      <c r="F72" s="79" t="s">
        <v>3</v>
      </c>
      <c r="G72" s="80" t="s">
        <v>529</v>
      </c>
      <c r="H72" s="80" t="s">
        <v>530</v>
      </c>
    </row>
    <row r="73" spans="1:8" x14ac:dyDescent="0.3">
      <c r="A73" s="74" t="s">
        <v>202</v>
      </c>
      <c r="B73" s="75" t="s">
        <v>90</v>
      </c>
      <c r="C73" s="76">
        <v>528</v>
      </c>
      <c r="D73" s="77" t="s">
        <v>531</v>
      </c>
      <c r="E73" s="78" t="s">
        <v>312</v>
      </c>
      <c r="F73" s="79" t="s">
        <v>9</v>
      </c>
      <c r="G73" s="80" t="s">
        <v>525</v>
      </c>
      <c r="H73" s="80" t="s">
        <v>525</v>
      </c>
    </row>
    <row r="74" spans="1:8" x14ac:dyDescent="0.3">
      <c r="A74" s="74" t="s">
        <v>202</v>
      </c>
      <c r="B74" s="75" t="s">
        <v>90</v>
      </c>
      <c r="C74" s="76">
        <v>528</v>
      </c>
      <c r="D74" s="77" t="s">
        <v>531</v>
      </c>
      <c r="E74" s="78" t="s">
        <v>312</v>
      </c>
      <c r="F74" s="79" t="s">
        <v>3</v>
      </c>
      <c r="G74" s="80" t="s">
        <v>532</v>
      </c>
      <c r="H74" s="80" t="s">
        <v>414</v>
      </c>
    </row>
    <row r="75" spans="1:8" x14ac:dyDescent="0.3">
      <c r="A75" s="74" t="s">
        <v>202</v>
      </c>
      <c r="B75" s="75" t="s">
        <v>92</v>
      </c>
      <c r="C75" s="76">
        <v>578</v>
      </c>
      <c r="D75" s="77" t="s">
        <v>441</v>
      </c>
      <c r="E75" s="78" t="s">
        <v>312</v>
      </c>
      <c r="F75" s="79" t="s">
        <v>9</v>
      </c>
      <c r="G75" s="80" t="s">
        <v>503</v>
      </c>
      <c r="H75" s="80" t="s">
        <v>533</v>
      </c>
    </row>
    <row r="76" spans="1:8" x14ac:dyDescent="0.3">
      <c r="A76" s="74" t="s">
        <v>202</v>
      </c>
      <c r="B76" s="75" t="s">
        <v>92</v>
      </c>
      <c r="C76" s="76">
        <v>578</v>
      </c>
      <c r="D76" s="77" t="s">
        <v>441</v>
      </c>
      <c r="E76" s="78" t="s">
        <v>312</v>
      </c>
      <c r="F76" s="79" t="s">
        <v>3</v>
      </c>
      <c r="G76" s="80" t="s">
        <v>499</v>
      </c>
      <c r="H76" s="80" t="s">
        <v>392</v>
      </c>
    </row>
    <row r="77" spans="1:8" x14ac:dyDescent="0.3">
      <c r="A77" s="74" t="s">
        <v>202</v>
      </c>
      <c r="B77" s="75" t="s">
        <v>92</v>
      </c>
      <c r="C77" s="76">
        <v>578</v>
      </c>
      <c r="D77" s="77" t="s">
        <v>480</v>
      </c>
      <c r="E77" s="78" t="s">
        <v>312</v>
      </c>
      <c r="F77" s="79" t="s">
        <v>9</v>
      </c>
      <c r="G77" s="80" t="s">
        <v>418</v>
      </c>
      <c r="H77" s="80" t="s">
        <v>447</v>
      </c>
    </row>
    <row r="78" spans="1:8" x14ac:dyDescent="0.3">
      <c r="A78" s="74" t="s">
        <v>202</v>
      </c>
      <c r="B78" s="75" t="s">
        <v>92</v>
      </c>
      <c r="C78" s="76">
        <v>578</v>
      </c>
      <c r="D78" s="77" t="s">
        <v>480</v>
      </c>
      <c r="E78" s="78" t="s">
        <v>312</v>
      </c>
      <c r="F78" s="79" t="s">
        <v>3</v>
      </c>
      <c r="G78" s="80" t="s">
        <v>534</v>
      </c>
      <c r="H78" s="80" t="s">
        <v>460</v>
      </c>
    </row>
    <row r="79" spans="1:8" x14ac:dyDescent="0.3">
      <c r="A79" s="74" t="s">
        <v>202</v>
      </c>
      <c r="B79" s="75" t="s">
        <v>92</v>
      </c>
      <c r="C79" s="76">
        <v>578</v>
      </c>
      <c r="D79" s="77" t="s">
        <v>437</v>
      </c>
      <c r="E79" s="78" t="s">
        <v>312</v>
      </c>
      <c r="F79" s="79" t="s">
        <v>9</v>
      </c>
      <c r="G79" s="80" t="s">
        <v>528</v>
      </c>
      <c r="H79" s="80" t="s">
        <v>395</v>
      </c>
    </row>
    <row r="80" spans="1:8" x14ac:dyDescent="0.3">
      <c r="A80" s="74" t="s">
        <v>202</v>
      </c>
      <c r="B80" s="75" t="s">
        <v>92</v>
      </c>
      <c r="C80" s="76">
        <v>578</v>
      </c>
      <c r="D80" s="77" t="s">
        <v>437</v>
      </c>
      <c r="E80" s="78" t="s">
        <v>312</v>
      </c>
      <c r="F80" s="79" t="s">
        <v>3</v>
      </c>
      <c r="G80" s="80" t="s">
        <v>400</v>
      </c>
      <c r="H80" s="80" t="s">
        <v>535</v>
      </c>
    </row>
    <row r="81" spans="1:8" x14ac:dyDescent="0.3">
      <c r="A81" s="74" t="s">
        <v>202</v>
      </c>
      <c r="B81" s="75" t="s">
        <v>36</v>
      </c>
      <c r="C81" s="76">
        <v>616</v>
      </c>
      <c r="D81" s="77" t="s">
        <v>458</v>
      </c>
      <c r="E81" s="78" t="s">
        <v>312</v>
      </c>
      <c r="F81" s="79" t="s">
        <v>9</v>
      </c>
      <c r="G81" s="80" t="s">
        <v>463</v>
      </c>
      <c r="H81" s="80" t="s">
        <v>536</v>
      </c>
    </row>
    <row r="82" spans="1:8" x14ac:dyDescent="0.3">
      <c r="A82" s="74" t="s">
        <v>202</v>
      </c>
      <c r="B82" s="75" t="s">
        <v>36</v>
      </c>
      <c r="C82" s="76">
        <v>616</v>
      </c>
      <c r="D82" s="77" t="s">
        <v>458</v>
      </c>
      <c r="E82" s="78" t="s">
        <v>312</v>
      </c>
      <c r="F82" s="79" t="s">
        <v>3</v>
      </c>
      <c r="G82" s="80" t="s">
        <v>537</v>
      </c>
      <c r="H82" s="80" t="s">
        <v>372</v>
      </c>
    </row>
    <row r="83" spans="1:8" x14ac:dyDescent="0.3">
      <c r="A83" s="74" t="s">
        <v>202</v>
      </c>
      <c r="B83" s="75" t="s">
        <v>121</v>
      </c>
      <c r="C83" s="76">
        <v>620</v>
      </c>
      <c r="D83" s="77" t="s">
        <v>480</v>
      </c>
      <c r="E83" s="78" t="s">
        <v>312</v>
      </c>
      <c r="F83" s="79" t="s">
        <v>9</v>
      </c>
      <c r="G83" s="80" t="s">
        <v>472</v>
      </c>
      <c r="H83" s="80" t="s">
        <v>443</v>
      </c>
    </row>
    <row r="84" spans="1:8" x14ac:dyDescent="0.3">
      <c r="A84" s="74" t="s">
        <v>202</v>
      </c>
      <c r="B84" s="75" t="s">
        <v>121</v>
      </c>
      <c r="C84" s="76">
        <v>620</v>
      </c>
      <c r="D84" s="77" t="s">
        <v>480</v>
      </c>
      <c r="E84" s="78" t="s">
        <v>312</v>
      </c>
      <c r="F84" s="79" t="s">
        <v>3</v>
      </c>
      <c r="G84" s="80" t="s">
        <v>538</v>
      </c>
      <c r="H84" s="80" t="s">
        <v>539</v>
      </c>
    </row>
    <row r="85" spans="1:8" x14ac:dyDescent="0.3">
      <c r="A85" s="74" t="s">
        <v>202</v>
      </c>
      <c r="B85" s="75" t="s">
        <v>37</v>
      </c>
      <c r="C85" s="76">
        <v>642</v>
      </c>
      <c r="D85" s="77" t="s">
        <v>480</v>
      </c>
      <c r="E85" s="78" t="s">
        <v>312</v>
      </c>
      <c r="F85" s="79" t="s">
        <v>9</v>
      </c>
      <c r="G85" s="80" t="s">
        <v>495</v>
      </c>
      <c r="H85" s="80" t="s">
        <v>484</v>
      </c>
    </row>
    <row r="86" spans="1:8" x14ac:dyDescent="0.3">
      <c r="A86" s="74" t="s">
        <v>202</v>
      </c>
      <c r="B86" s="75" t="s">
        <v>37</v>
      </c>
      <c r="C86" s="76">
        <v>642</v>
      </c>
      <c r="D86" s="77" t="s">
        <v>480</v>
      </c>
      <c r="E86" s="78" t="s">
        <v>312</v>
      </c>
      <c r="F86" s="79" t="s">
        <v>3</v>
      </c>
      <c r="G86" s="80" t="s">
        <v>494</v>
      </c>
      <c r="H86" s="80" t="s">
        <v>540</v>
      </c>
    </row>
    <row r="87" spans="1:8" x14ac:dyDescent="0.3">
      <c r="A87" s="74" t="s">
        <v>202</v>
      </c>
      <c r="B87" s="75" t="s">
        <v>37</v>
      </c>
      <c r="C87" s="76">
        <v>642</v>
      </c>
      <c r="D87" s="77" t="s">
        <v>505</v>
      </c>
      <c r="E87" s="78" t="s">
        <v>312</v>
      </c>
      <c r="F87" s="79" t="s">
        <v>9</v>
      </c>
      <c r="G87" s="80" t="s">
        <v>421</v>
      </c>
      <c r="H87" s="80" t="s">
        <v>359</v>
      </c>
    </row>
    <row r="88" spans="1:8" x14ac:dyDescent="0.3">
      <c r="A88" s="74" t="s">
        <v>202</v>
      </c>
      <c r="B88" s="75" t="s">
        <v>37</v>
      </c>
      <c r="C88" s="76">
        <v>642</v>
      </c>
      <c r="D88" s="77" t="s">
        <v>505</v>
      </c>
      <c r="E88" s="78" t="s">
        <v>312</v>
      </c>
      <c r="F88" s="79" t="s">
        <v>3</v>
      </c>
      <c r="G88" s="80" t="s">
        <v>463</v>
      </c>
      <c r="H88" s="80" t="s">
        <v>541</v>
      </c>
    </row>
    <row r="89" spans="1:8" x14ac:dyDescent="0.3">
      <c r="A89" s="74" t="s">
        <v>202</v>
      </c>
      <c r="B89" s="75" t="s">
        <v>122</v>
      </c>
      <c r="C89" s="76">
        <v>688</v>
      </c>
      <c r="D89" s="77" t="s">
        <v>437</v>
      </c>
      <c r="E89" s="78" t="s">
        <v>312</v>
      </c>
      <c r="F89" s="79" t="s">
        <v>9</v>
      </c>
      <c r="G89" s="80" t="s">
        <v>465</v>
      </c>
      <c r="H89" s="80" t="s">
        <v>443</v>
      </c>
    </row>
    <row r="90" spans="1:8" x14ac:dyDescent="0.3">
      <c r="A90" s="74" t="s">
        <v>202</v>
      </c>
      <c r="B90" s="75" t="s">
        <v>122</v>
      </c>
      <c r="C90" s="76">
        <v>688</v>
      </c>
      <c r="D90" s="77" t="s">
        <v>437</v>
      </c>
      <c r="E90" s="78" t="s">
        <v>312</v>
      </c>
      <c r="F90" s="79" t="s">
        <v>3</v>
      </c>
      <c r="G90" s="80" t="s">
        <v>542</v>
      </c>
      <c r="H90" s="80" t="s">
        <v>543</v>
      </c>
    </row>
    <row r="91" spans="1:8" x14ac:dyDescent="0.3">
      <c r="A91" s="74" t="s">
        <v>202</v>
      </c>
      <c r="B91" s="75" t="s">
        <v>124</v>
      </c>
      <c r="C91" s="76">
        <v>724</v>
      </c>
      <c r="D91" s="77" t="s">
        <v>512</v>
      </c>
      <c r="E91" s="78" t="s">
        <v>312</v>
      </c>
      <c r="F91" s="79" t="s">
        <v>9</v>
      </c>
      <c r="G91" s="80" t="s">
        <v>367</v>
      </c>
      <c r="H91" s="80" t="s">
        <v>476</v>
      </c>
    </row>
    <row r="92" spans="1:8" x14ac:dyDescent="0.3">
      <c r="A92" s="74" t="s">
        <v>202</v>
      </c>
      <c r="B92" s="75" t="s">
        <v>124</v>
      </c>
      <c r="C92" s="76">
        <v>724</v>
      </c>
      <c r="D92" s="77" t="s">
        <v>512</v>
      </c>
      <c r="E92" s="78" t="s">
        <v>312</v>
      </c>
      <c r="F92" s="79" t="s">
        <v>3</v>
      </c>
      <c r="G92" s="80" t="s">
        <v>544</v>
      </c>
      <c r="H92" s="80" t="s">
        <v>545</v>
      </c>
    </row>
    <row r="93" spans="1:8" x14ac:dyDescent="0.3">
      <c r="A93" s="74" t="s">
        <v>202</v>
      </c>
      <c r="B93" s="75" t="s">
        <v>124</v>
      </c>
      <c r="C93" s="76">
        <v>724</v>
      </c>
      <c r="D93" s="77" t="s">
        <v>437</v>
      </c>
      <c r="E93" s="78" t="s">
        <v>312</v>
      </c>
      <c r="F93" s="79" t="s">
        <v>9</v>
      </c>
      <c r="G93" s="80" t="s">
        <v>546</v>
      </c>
      <c r="H93" s="80" t="s">
        <v>385</v>
      </c>
    </row>
    <row r="94" spans="1:8" x14ac:dyDescent="0.3">
      <c r="A94" s="74" t="s">
        <v>202</v>
      </c>
      <c r="B94" s="75" t="s">
        <v>124</v>
      </c>
      <c r="C94" s="76">
        <v>724</v>
      </c>
      <c r="D94" s="77" t="s">
        <v>437</v>
      </c>
      <c r="E94" s="78" t="s">
        <v>312</v>
      </c>
      <c r="F94" s="79" t="s">
        <v>3</v>
      </c>
      <c r="G94" s="80" t="s">
        <v>547</v>
      </c>
      <c r="H94" s="80" t="s">
        <v>548</v>
      </c>
    </row>
    <row r="95" spans="1:8" x14ac:dyDescent="0.3">
      <c r="A95" s="74" t="s">
        <v>202</v>
      </c>
      <c r="B95" s="75" t="s">
        <v>93</v>
      </c>
      <c r="C95" s="76">
        <v>752</v>
      </c>
      <c r="D95" s="77" t="s">
        <v>480</v>
      </c>
      <c r="E95" s="78" t="s">
        <v>312</v>
      </c>
      <c r="F95" s="79" t="s">
        <v>9</v>
      </c>
      <c r="G95" s="80" t="s">
        <v>426</v>
      </c>
      <c r="H95" s="80" t="s">
        <v>476</v>
      </c>
    </row>
    <row r="96" spans="1:8" x14ac:dyDescent="0.3">
      <c r="A96" s="74" t="s">
        <v>202</v>
      </c>
      <c r="B96" s="75" t="s">
        <v>93</v>
      </c>
      <c r="C96" s="76">
        <v>752</v>
      </c>
      <c r="D96" s="77" t="s">
        <v>480</v>
      </c>
      <c r="E96" s="78" t="s">
        <v>312</v>
      </c>
      <c r="F96" s="79" t="s">
        <v>3</v>
      </c>
      <c r="G96" s="80" t="s">
        <v>481</v>
      </c>
      <c r="H96" s="80" t="s">
        <v>549</v>
      </c>
    </row>
    <row r="97" spans="1:8" x14ac:dyDescent="0.3">
      <c r="A97" s="74" t="s">
        <v>202</v>
      </c>
      <c r="B97" s="75" t="s">
        <v>93</v>
      </c>
      <c r="C97" s="76">
        <v>752</v>
      </c>
      <c r="D97" s="77" t="s">
        <v>437</v>
      </c>
      <c r="E97" s="78" t="s">
        <v>312</v>
      </c>
      <c r="F97" s="79" t="s">
        <v>9</v>
      </c>
      <c r="G97" s="80" t="s">
        <v>484</v>
      </c>
      <c r="H97" s="80" t="s">
        <v>416</v>
      </c>
    </row>
    <row r="98" spans="1:8" x14ac:dyDescent="0.3">
      <c r="A98" s="74" t="s">
        <v>202</v>
      </c>
      <c r="B98" s="75" t="s">
        <v>93</v>
      </c>
      <c r="C98" s="76">
        <v>752</v>
      </c>
      <c r="D98" s="77" t="s">
        <v>437</v>
      </c>
      <c r="E98" s="78" t="s">
        <v>312</v>
      </c>
      <c r="F98" s="79" t="s">
        <v>3</v>
      </c>
      <c r="G98" s="80" t="s">
        <v>465</v>
      </c>
      <c r="H98" s="80" t="s">
        <v>425</v>
      </c>
    </row>
    <row r="99" spans="1:8" x14ac:dyDescent="0.3">
      <c r="A99" s="74" t="s">
        <v>202</v>
      </c>
      <c r="B99" s="75" t="s">
        <v>94</v>
      </c>
      <c r="C99" s="76">
        <v>756</v>
      </c>
      <c r="D99" s="77" t="s">
        <v>471</v>
      </c>
      <c r="E99" s="78" t="s">
        <v>312</v>
      </c>
      <c r="F99" s="79" t="s">
        <v>9</v>
      </c>
      <c r="G99" s="80" t="s">
        <v>482</v>
      </c>
      <c r="H99" s="80" t="s">
        <v>550</v>
      </c>
    </row>
    <row r="100" spans="1:8" x14ac:dyDescent="0.3">
      <c r="A100" s="74" t="s">
        <v>202</v>
      </c>
      <c r="B100" s="75" t="s">
        <v>94</v>
      </c>
      <c r="C100" s="76">
        <v>756</v>
      </c>
      <c r="D100" s="77" t="s">
        <v>471</v>
      </c>
      <c r="E100" s="78" t="s">
        <v>312</v>
      </c>
      <c r="F100" s="79" t="s">
        <v>3</v>
      </c>
      <c r="G100" s="80" t="s">
        <v>551</v>
      </c>
      <c r="H100" s="80" t="s">
        <v>552</v>
      </c>
    </row>
    <row r="101" spans="1:8" x14ac:dyDescent="0.3">
      <c r="A101" s="74" t="s">
        <v>202</v>
      </c>
      <c r="B101" s="75" t="s">
        <v>94</v>
      </c>
      <c r="C101" s="76">
        <v>756</v>
      </c>
      <c r="D101" s="77" t="s">
        <v>480</v>
      </c>
      <c r="E101" s="78" t="s">
        <v>312</v>
      </c>
      <c r="F101" s="79" t="s">
        <v>9</v>
      </c>
      <c r="G101" s="80" t="s">
        <v>443</v>
      </c>
      <c r="H101" s="80" t="s">
        <v>486</v>
      </c>
    </row>
    <row r="102" spans="1:8" x14ac:dyDescent="0.3">
      <c r="A102" s="74" t="s">
        <v>202</v>
      </c>
      <c r="B102" s="75" t="s">
        <v>94</v>
      </c>
      <c r="C102" s="76">
        <v>756</v>
      </c>
      <c r="D102" s="77" t="s">
        <v>480</v>
      </c>
      <c r="E102" s="78" t="s">
        <v>312</v>
      </c>
      <c r="F102" s="79" t="s">
        <v>3</v>
      </c>
      <c r="G102" s="80" t="s">
        <v>553</v>
      </c>
      <c r="H102" s="80" t="s">
        <v>457</v>
      </c>
    </row>
    <row r="103" spans="1:8" x14ac:dyDescent="0.3">
      <c r="A103" s="74" t="s">
        <v>202</v>
      </c>
      <c r="B103" s="75" t="s">
        <v>94</v>
      </c>
      <c r="C103" s="76">
        <v>756</v>
      </c>
      <c r="D103" s="77" t="s">
        <v>458</v>
      </c>
      <c r="E103" s="78" t="s">
        <v>312</v>
      </c>
      <c r="F103" s="79" t="s">
        <v>9</v>
      </c>
      <c r="G103" s="80" t="s">
        <v>554</v>
      </c>
      <c r="H103" s="80" t="s">
        <v>357</v>
      </c>
    </row>
    <row r="104" spans="1:8" x14ac:dyDescent="0.3">
      <c r="A104" s="74" t="s">
        <v>202</v>
      </c>
      <c r="B104" s="75" t="s">
        <v>94</v>
      </c>
      <c r="C104" s="76">
        <v>756</v>
      </c>
      <c r="D104" s="77" t="s">
        <v>458</v>
      </c>
      <c r="E104" s="78" t="s">
        <v>312</v>
      </c>
      <c r="F104" s="79" t="s">
        <v>3</v>
      </c>
      <c r="G104" s="80" t="s">
        <v>555</v>
      </c>
      <c r="H104" s="80" t="s">
        <v>556</v>
      </c>
    </row>
    <row r="105" spans="1:8" x14ac:dyDescent="0.3">
      <c r="A105" s="74" t="s">
        <v>202</v>
      </c>
      <c r="B105" s="75" t="s">
        <v>94</v>
      </c>
      <c r="C105" s="76">
        <v>756</v>
      </c>
      <c r="D105" s="77" t="s">
        <v>557</v>
      </c>
      <c r="E105" s="78" t="s">
        <v>312</v>
      </c>
      <c r="F105" s="79" t="s">
        <v>9</v>
      </c>
      <c r="G105" s="80" t="s">
        <v>417</v>
      </c>
      <c r="H105" s="80" t="s">
        <v>388</v>
      </c>
    </row>
    <row r="106" spans="1:8" x14ac:dyDescent="0.3">
      <c r="A106" s="74" t="s">
        <v>202</v>
      </c>
      <c r="B106" s="75" t="s">
        <v>94</v>
      </c>
      <c r="C106" s="76">
        <v>756</v>
      </c>
      <c r="D106" s="77" t="s">
        <v>557</v>
      </c>
      <c r="E106" s="78" t="s">
        <v>312</v>
      </c>
      <c r="F106" s="79" t="s">
        <v>3</v>
      </c>
      <c r="G106" s="80" t="s">
        <v>558</v>
      </c>
      <c r="H106" s="80" t="s">
        <v>379</v>
      </c>
    </row>
    <row r="107" spans="1:8" x14ac:dyDescent="0.3">
      <c r="A107" s="74" t="s">
        <v>202</v>
      </c>
      <c r="B107" s="75" t="s">
        <v>94</v>
      </c>
      <c r="C107" s="76">
        <v>756</v>
      </c>
      <c r="D107" s="77" t="s">
        <v>437</v>
      </c>
      <c r="E107" s="78" t="s">
        <v>312</v>
      </c>
      <c r="F107" s="79" t="s">
        <v>9</v>
      </c>
      <c r="G107" s="80" t="s">
        <v>423</v>
      </c>
      <c r="H107" s="80" t="s">
        <v>423</v>
      </c>
    </row>
    <row r="108" spans="1:8" x14ac:dyDescent="0.3">
      <c r="A108" s="74" t="s">
        <v>202</v>
      </c>
      <c r="B108" s="75" t="s">
        <v>94</v>
      </c>
      <c r="C108" s="76">
        <v>756</v>
      </c>
      <c r="D108" s="77" t="s">
        <v>437</v>
      </c>
      <c r="E108" s="78" t="s">
        <v>312</v>
      </c>
      <c r="F108" s="79" t="s">
        <v>3</v>
      </c>
      <c r="G108" s="80" t="s">
        <v>559</v>
      </c>
      <c r="H108" s="80" t="s">
        <v>457</v>
      </c>
    </row>
    <row r="109" spans="1:8" x14ac:dyDescent="0.3">
      <c r="A109" s="74" t="s">
        <v>202</v>
      </c>
      <c r="B109" s="75" t="s">
        <v>94</v>
      </c>
      <c r="C109" s="76">
        <v>756</v>
      </c>
      <c r="D109" s="77" t="s">
        <v>560</v>
      </c>
      <c r="E109" s="78" t="s">
        <v>312</v>
      </c>
      <c r="F109" s="79" t="s">
        <v>9</v>
      </c>
      <c r="G109" s="80" t="s">
        <v>421</v>
      </c>
      <c r="H109" s="80" t="s">
        <v>401</v>
      </c>
    </row>
    <row r="110" spans="1:8" x14ac:dyDescent="0.3">
      <c r="A110" s="74" t="s">
        <v>202</v>
      </c>
      <c r="B110" s="75" t="s">
        <v>94</v>
      </c>
      <c r="C110" s="76">
        <v>756</v>
      </c>
      <c r="D110" s="77" t="s">
        <v>560</v>
      </c>
      <c r="E110" s="78" t="s">
        <v>312</v>
      </c>
      <c r="F110" s="79" t="s">
        <v>3</v>
      </c>
      <c r="G110" s="80" t="s">
        <v>561</v>
      </c>
      <c r="H110" s="80" t="s">
        <v>413</v>
      </c>
    </row>
    <row r="111" spans="1:8" ht="28.8" x14ac:dyDescent="0.3">
      <c r="A111" s="74" t="s">
        <v>202</v>
      </c>
      <c r="B111" s="75" t="s">
        <v>218</v>
      </c>
      <c r="C111" s="76">
        <v>807</v>
      </c>
      <c r="D111" s="77" t="s">
        <v>458</v>
      </c>
      <c r="E111" s="78" t="s">
        <v>312</v>
      </c>
      <c r="F111" s="79" t="s">
        <v>9</v>
      </c>
      <c r="G111" s="80" t="s">
        <v>489</v>
      </c>
      <c r="H111" s="80" t="s">
        <v>562</v>
      </c>
    </row>
    <row r="112" spans="1:8" ht="28.8" x14ac:dyDescent="0.3">
      <c r="A112" s="74" t="s">
        <v>202</v>
      </c>
      <c r="B112" s="75" t="s">
        <v>218</v>
      </c>
      <c r="C112" s="76">
        <v>807</v>
      </c>
      <c r="D112" s="77" t="s">
        <v>458</v>
      </c>
      <c r="E112" s="78" t="s">
        <v>312</v>
      </c>
      <c r="F112" s="79" t="s">
        <v>3</v>
      </c>
      <c r="G112" s="80" t="s">
        <v>493</v>
      </c>
      <c r="H112" s="80" t="s">
        <v>563</v>
      </c>
    </row>
    <row r="113" spans="1:8" ht="28.8" x14ac:dyDescent="0.3">
      <c r="A113" s="74" t="s">
        <v>202</v>
      </c>
      <c r="B113" s="75" t="s">
        <v>218</v>
      </c>
      <c r="C113" s="76">
        <v>807</v>
      </c>
      <c r="D113" s="77" t="s">
        <v>564</v>
      </c>
      <c r="E113" s="78" t="s">
        <v>312</v>
      </c>
      <c r="F113" s="79" t="s">
        <v>9</v>
      </c>
      <c r="G113" s="80" t="s">
        <v>526</v>
      </c>
      <c r="H113" s="80" t="s">
        <v>487</v>
      </c>
    </row>
    <row r="114" spans="1:8" ht="28.8" x14ac:dyDescent="0.3">
      <c r="A114" s="74" t="s">
        <v>202</v>
      </c>
      <c r="B114" s="75" t="s">
        <v>218</v>
      </c>
      <c r="C114" s="76">
        <v>807</v>
      </c>
      <c r="D114" s="77" t="s">
        <v>564</v>
      </c>
      <c r="E114" s="78" t="s">
        <v>312</v>
      </c>
      <c r="F114" s="79" t="s">
        <v>3</v>
      </c>
      <c r="G114" s="80" t="s">
        <v>565</v>
      </c>
      <c r="H114" s="80" t="s">
        <v>566</v>
      </c>
    </row>
    <row r="115" spans="1:8" x14ac:dyDescent="0.3">
      <c r="A115" s="74" t="s">
        <v>191</v>
      </c>
      <c r="B115" s="75" t="s">
        <v>179</v>
      </c>
      <c r="C115" s="76">
        <v>792</v>
      </c>
      <c r="D115" s="77" t="s">
        <v>567</v>
      </c>
      <c r="E115" s="78" t="s">
        <v>312</v>
      </c>
      <c r="F115" s="79" t="s">
        <v>9</v>
      </c>
      <c r="G115" s="80" t="s">
        <v>568</v>
      </c>
      <c r="H115" s="80" t="s">
        <v>569</v>
      </c>
    </row>
    <row r="116" spans="1:8" x14ac:dyDescent="0.3">
      <c r="A116" s="74" t="s">
        <v>191</v>
      </c>
      <c r="B116" s="75" t="s">
        <v>179</v>
      </c>
      <c r="C116" s="76">
        <v>792</v>
      </c>
      <c r="D116" s="77" t="s">
        <v>567</v>
      </c>
      <c r="E116" s="78" t="s">
        <v>312</v>
      </c>
      <c r="F116" s="79" t="s">
        <v>3</v>
      </c>
      <c r="G116" s="80" t="s">
        <v>483</v>
      </c>
      <c r="H116" s="80" t="s">
        <v>408</v>
      </c>
    </row>
    <row r="117" spans="1:8" ht="28.8" x14ac:dyDescent="0.3">
      <c r="A117" s="74" t="s">
        <v>202</v>
      </c>
      <c r="B117" s="75" t="s">
        <v>217</v>
      </c>
      <c r="C117" s="76">
        <v>826</v>
      </c>
      <c r="D117" s="77" t="s">
        <v>461</v>
      </c>
      <c r="E117" s="78" t="s">
        <v>312</v>
      </c>
      <c r="F117" s="79" t="s">
        <v>9</v>
      </c>
      <c r="G117" s="80" t="s">
        <v>443</v>
      </c>
      <c r="H117" s="80" t="s">
        <v>523</v>
      </c>
    </row>
    <row r="118" spans="1:8" ht="28.8" x14ac:dyDescent="0.3">
      <c r="A118" s="74" t="s">
        <v>202</v>
      </c>
      <c r="B118" s="75" t="s">
        <v>217</v>
      </c>
      <c r="C118" s="76">
        <v>826</v>
      </c>
      <c r="D118" s="77" t="s">
        <v>461</v>
      </c>
      <c r="E118" s="78" t="s">
        <v>312</v>
      </c>
      <c r="F118" s="79" t="s">
        <v>3</v>
      </c>
      <c r="G118" s="80" t="s">
        <v>570</v>
      </c>
      <c r="H118" s="80" t="s">
        <v>524</v>
      </c>
    </row>
    <row r="119" spans="1:8" x14ac:dyDescent="0.3">
      <c r="A119" s="74" t="s">
        <v>202</v>
      </c>
      <c r="B119" s="75" t="s">
        <v>216</v>
      </c>
      <c r="C119" s="76">
        <v>840</v>
      </c>
      <c r="D119" s="77" t="s">
        <v>512</v>
      </c>
      <c r="E119" s="78" t="s">
        <v>312</v>
      </c>
      <c r="F119" s="79" t="s">
        <v>9</v>
      </c>
      <c r="G119" s="80" t="s">
        <v>521</v>
      </c>
      <c r="H119" s="80" t="s">
        <v>571</v>
      </c>
    </row>
    <row r="120" spans="1:8" x14ac:dyDescent="0.3">
      <c r="A120" s="74" t="s">
        <v>202</v>
      </c>
      <c r="B120" s="75" t="s">
        <v>216</v>
      </c>
      <c r="C120" s="76">
        <v>840</v>
      </c>
      <c r="D120" s="77" t="s">
        <v>512</v>
      </c>
      <c r="E120" s="78" t="s">
        <v>312</v>
      </c>
      <c r="F120" s="79" t="s">
        <v>3</v>
      </c>
      <c r="G120" s="80" t="s">
        <v>547</v>
      </c>
      <c r="H120" s="80" t="s">
        <v>377</v>
      </c>
    </row>
    <row r="121" spans="1:8" x14ac:dyDescent="0.3">
      <c r="A121" s="74" t="s">
        <v>202</v>
      </c>
      <c r="B121" s="75" t="s">
        <v>216</v>
      </c>
      <c r="C121" s="76">
        <v>840</v>
      </c>
      <c r="D121" s="77" t="s">
        <v>458</v>
      </c>
      <c r="E121" s="78" t="s">
        <v>312</v>
      </c>
      <c r="F121" s="79" t="s">
        <v>9</v>
      </c>
      <c r="G121" s="80" t="s">
        <v>438</v>
      </c>
      <c r="H121" s="80" t="s">
        <v>416</v>
      </c>
    </row>
    <row r="122" spans="1:8" x14ac:dyDescent="0.3">
      <c r="A122" s="74" t="s">
        <v>202</v>
      </c>
      <c r="B122" s="75" t="s">
        <v>216</v>
      </c>
      <c r="C122" s="76">
        <v>840</v>
      </c>
      <c r="D122" s="77" t="s">
        <v>458</v>
      </c>
      <c r="E122" s="78" t="s">
        <v>312</v>
      </c>
      <c r="F122" s="79" t="s">
        <v>3</v>
      </c>
      <c r="G122" s="80" t="s">
        <v>547</v>
      </c>
      <c r="H122" s="80" t="s">
        <v>572</v>
      </c>
    </row>
    <row r="123" spans="1:8" x14ac:dyDescent="0.3">
      <c r="A123" s="74" t="s">
        <v>202</v>
      </c>
      <c r="B123" s="75" t="s">
        <v>216</v>
      </c>
      <c r="C123" s="76">
        <v>840</v>
      </c>
      <c r="D123" s="77" t="s">
        <v>461</v>
      </c>
      <c r="E123" s="78" t="s">
        <v>312</v>
      </c>
      <c r="F123" s="79" t="s">
        <v>9</v>
      </c>
      <c r="G123" s="80" t="s">
        <v>573</v>
      </c>
      <c r="H123" s="80" t="s">
        <v>416</v>
      </c>
    </row>
    <row r="124" spans="1:8" x14ac:dyDescent="0.3">
      <c r="A124" s="74" t="s">
        <v>202</v>
      </c>
      <c r="B124" s="75" t="s">
        <v>216</v>
      </c>
      <c r="C124" s="76">
        <v>840</v>
      </c>
      <c r="D124" s="77" t="s">
        <v>461</v>
      </c>
      <c r="E124" s="78" t="s">
        <v>312</v>
      </c>
      <c r="F124" s="79" t="s">
        <v>3</v>
      </c>
      <c r="G124" s="80" t="s">
        <v>574</v>
      </c>
      <c r="H124" s="80" t="s">
        <v>377</v>
      </c>
    </row>
    <row r="125" spans="1:8" x14ac:dyDescent="0.3">
      <c r="A125" s="74" t="s">
        <v>202</v>
      </c>
      <c r="B125" s="75" t="s">
        <v>216</v>
      </c>
      <c r="C125" s="76">
        <v>840</v>
      </c>
      <c r="D125" s="77" t="s">
        <v>567</v>
      </c>
      <c r="E125" s="78" t="s">
        <v>312</v>
      </c>
      <c r="F125" s="79" t="s">
        <v>9</v>
      </c>
      <c r="G125" s="80" t="s">
        <v>438</v>
      </c>
      <c r="H125" s="80" t="s">
        <v>575</v>
      </c>
    </row>
    <row r="126" spans="1:8" x14ac:dyDescent="0.3">
      <c r="A126" s="74" t="s">
        <v>202</v>
      </c>
      <c r="B126" s="75" t="s">
        <v>216</v>
      </c>
      <c r="C126" s="76">
        <v>840</v>
      </c>
      <c r="D126" s="77" t="s">
        <v>567</v>
      </c>
      <c r="E126" s="78" t="s">
        <v>312</v>
      </c>
      <c r="F126" s="79" t="s">
        <v>3</v>
      </c>
      <c r="G126" s="80" t="s">
        <v>555</v>
      </c>
      <c r="H126" s="80" t="s">
        <v>530</v>
      </c>
    </row>
    <row r="127" spans="1:8" x14ac:dyDescent="0.3">
      <c r="A127" s="74" t="s">
        <v>202</v>
      </c>
      <c r="B127" s="75" t="s">
        <v>216</v>
      </c>
      <c r="C127" s="76">
        <v>840</v>
      </c>
      <c r="D127" s="77" t="s">
        <v>557</v>
      </c>
      <c r="E127" s="78" t="s">
        <v>312</v>
      </c>
      <c r="F127" s="79" t="s">
        <v>9</v>
      </c>
      <c r="G127" s="80" t="s">
        <v>491</v>
      </c>
      <c r="H127" s="80" t="s">
        <v>576</v>
      </c>
    </row>
    <row r="128" spans="1:8" x14ac:dyDescent="0.3">
      <c r="A128" s="74" t="s">
        <v>202</v>
      </c>
      <c r="B128" s="75" t="s">
        <v>216</v>
      </c>
      <c r="C128" s="76">
        <v>840</v>
      </c>
      <c r="D128" s="77" t="s">
        <v>557</v>
      </c>
      <c r="E128" s="78" t="s">
        <v>312</v>
      </c>
      <c r="F128" s="79" t="s">
        <v>3</v>
      </c>
      <c r="G128" s="80" t="s">
        <v>558</v>
      </c>
      <c r="H128" s="80" t="s">
        <v>374</v>
      </c>
    </row>
    <row r="129" spans="1:8" x14ac:dyDescent="0.3">
      <c r="A129" s="74" t="s">
        <v>202</v>
      </c>
      <c r="B129" s="75" t="s">
        <v>216</v>
      </c>
      <c r="C129" s="76">
        <v>840</v>
      </c>
      <c r="D129" s="77" t="s">
        <v>445</v>
      </c>
      <c r="E129" s="78" t="s">
        <v>312</v>
      </c>
      <c r="F129" s="79" t="s">
        <v>9</v>
      </c>
      <c r="G129" s="80" t="s">
        <v>489</v>
      </c>
      <c r="H129" s="80" t="s">
        <v>384</v>
      </c>
    </row>
    <row r="130" spans="1:8" x14ac:dyDescent="0.3">
      <c r="A130" s="74" t="s">
        <v>202</v>
      </c>
      <c r="B130" s="75" t="s">
        <v>216</v>
      </c>
      <c r="C130" s="76">
        <v>840</v>
      </c>
      <c r="D130" s="77" t="s">
        <v>445</v>
      </c>
      <c r="E130" s="78" t="s">
        <v>312</v>
      </c>
      <c r="F130" s="79" t="s">
        <v>3</v>
      </c>
      <c r="G130" s="80" t="s">
        <v>547</v>
      </c>
      <c r="H130" s="80" t="s">
        <v>530</v>
      </c>
    </row>
    <row r="131" spans="1:8" x14ac:dyDescent="0.3">
      <c r="A131" s="74" t="s">
        <v>202</v>
      </c>
      <c r="B131" s="75" t="s">
        <v>216</v>
      </c>
      <c r="C131" s="76">
        <v>840</v>
      </c>
      <c r="D131" s="77" t="s">
        <v>564</v>
      </c>
      <c r="E131" s="78" t="s">
        <v>312</v>
      </c>
      <c r="F131" s="79" t="s">
        <v>9</v>
      </c>
      <c r="G131" s="80" t="s">
        <v>577</v>
      </c>
      <c r="H131" s="80" t="s">
        <v>424</v>
      </c>
    </row>
    <row r="132" spans="1:8" x14ac:dyDescent="0.3">
      <c r="A132" s="74" t="s">
        <v>202</v>
      </c>
      <c r="B132" s="75" t="s">
        <v>216</v>
      </c>
      <c r="C132" s="76">
        <v>840</v>
      </c>
      <c r="D132" s="77" t="s">
        <v>564</v>
      </c>
      <c r="E132" s="78" t="s">
        <v>312</v>
      </c>
      <c r="F132" s="79" t="s">
        <v>3</v>
      </c>
      <c r="G132" s="80" t="s">
        <v>574</v>
      </c>
      <c r="H132" s="80" t="s">
        <v>372</v>
      </c>
    </row>
    <row r="133" spans="1:8" x14ac:dyDescent="0.3">
      <c r="A133" s="74" t="s">
        <v>202</v>
      </c>
      <c r="B133" s="75" t="s">
        <v>216</v>
      </c>
      <c r="C133" s="76">
        <v>840</v>
      </c>
      <c r="D133" s="77" t="s">
        <v>437</v>
      </c>
      <c r="E133" s="78" t="s">
        <v>312</v>
      </c>
      <c r="F133" s="79" t="s">
        <v>9</v>
      </c>
      <c r="G133" s="80" t="s">
        <v>578</v>
      </c>
      <c r="H133" s="80" t="s">
        <v>376</v>
      </c>
    </row>
    <row r="134" spans="1:8" x14ac:dyDescent="0.3">
      <c r="A134" s="74" t="s">
        <v>202</v>
      </c>
      <c r="B134" s="75" t="s">
        <v>216</v>
      </c>
      <c r="C134" s="76">
        <v>840</v>
      </c>
      <c r="D134" s="81" t="s">
        <v>437</v>
      </c>
      <c r="E134" s="82" t="s">
        <v>312</v>
      </c>
      <c r="F134" s="83" t="s">
        <v>3</v>
      </c>
      <c r="G134" s="84" t="s">
        <v>468</v>
      </c>
      <c r="H134" s="84" t="s">
        <v>372</v>
      </c>
    </row>
    <row r="135" spans="1:8" x14ac:dyDescent="0.3">
      <c r="A135" s="74" t="s">
        <v>188</v>
      </c>
      <c r="B135" s="85" t="s">
        <v>107</v>
      </c>
      <c r="C135" s="76">
        <v>50</v>
      </c>
      <c r="D135" s="59">
        <v>2012</v>
      </c>
      <c r="E135" s="86" t="s">
        <v>311</v>
      </c>
      <c r="F135" s="87" t="s">
        <v>9</v>
      </c>
      <c r="G135" s="88" t="s">
        <v>579</v>
      </c>
      <c r="H135" s="88" t="s">
        <v>580</v>
      </c>
    </row>
    <row r="136" spans="1:8" x14ac:dyDescent="0.3">
      <c r="A136" s="74" t="s">
        <v>188</v>
      </c>
      <c r="B136" s="85" t="s">
        <v>107</v>
      </c>
      <c r="C136" s="76">
        <v>50</v>
      </c>
      <c r="D136" s="59">
        <v>2012</v>
      </c>
      <c r="E136" s="86" t="s">
        <v>311</v>
      </c>
      <c r="F136" s="87" t="s">
        <v>3</v>
      </c>
      <c r="G136" s="89" t="s">
        <v>581</v>
      </c>
      <c r="H136" s="88" t="s">
        <v>582</v>
      </c>
    </row>
    <row r="137" spans="1:8" x14ac:dyDescent="0.3">
      <c r="A137" s="74" t="s">
        <v>190</v>
      </c>
      <c r="B137" s="85" t="s">
        <v>158</v>
      </c>
      <c r="C137" s="76">
        <v>646</v>
      </c>
      <c r="D137" s="90" t="s">
        <v>305</v>
      </c>
      <c r="E137" s="91" t="s">
        <v>382</v>
      </c>
      <c r="F137" s="87" t="s">
        <v>9</v>
      </c>
      <c r="G137" s="89">
        <v>0.14305555555555557</v>
      </c>
      <c r="H137" s="89">
        <v>0.16041666666666668</v>
      </c>
    </row>
    <row r="138" spans="1:8" x14ac:dyDescent="0.3">
      <c r="A138" s="74" t="s">
        <v>190</v>
      </c>
      <c r="B138" s="85" t="s">
        <v>158</v>
      </c>
      <c r="C138" s="76">
        <v>646</v>
      </c>
      <c r="D138" s="90" t="s">
        <v>305</v>
      </c>
      <c r="E138" s="91" t="s">
        <v>382</v>
      </c>
      <c r="F138" s="87" t="s">
        <v>3</v>
      </c>
      <c r="G138" s="89">
        <v>0.18472222222222223</v>
      </c>
      <c r="H138" s="89">
        <v>5.347222222222222E-2</v>
      </c>
    </row>
    <row r="139" spans="1:8" x14ac:dyDescent="0.3">
      <c r="A139" s="74" t="s">
        <v>190</v>
      </c>
      <c r="B139" s="85" t="s">
        <v>167</v>
      </c>
      <c r="C139" s="76">
        <v>800</v>
      </c>
      <c r="D139" s="59" t="s">
        <v>320</v>
      </c>
      <c r="E139" s="86" t="s">
        <v>583</v>
      </c>
      <c r="F139" s="87" t="s">
        <v>9</v>
      </c>
      <c r="G139" s="89">
        <v>0.17847222222222223</v>
      </c>
      <c r="H139" s="89">
        <v>0.15486111111111112</v>
      </c>
    </row>
    <row r="140" spans="1:8" x14ac:dyDescent="0.3">
      <c r="A140" s="74" t="s">
        <v>190</v>
      </c>
      <c r="B140" s="85" t="s">
        <v>167</v>
      </c>
      <c r="C140" s="76">
        <v>800</v>
      </c>
      <c r="D140" s="59" t="s">
        <v>320</v>
      </c>
      <c r="E140" s="86" t="s">
        <v>583</v>
      </c>
      <c r="F140" s="87" t="s">
        <v>3</v>
      </c>
      <c r="G140" s="89">
        <v>0.21458333333333335</v>
      </c>
      <c r="H140" s="89">
        <v>0.13125000000000001</v>
      </c>
    </row>
    <row r="141" spans="1:8" x14ac:dyDescent="0.3">
      <c r="A141" s="74" t="s">
        <v>190</v>
      </c>
      <c r="B141" s="85" t="s">
        <v>139</v>
      </c>
      <c r="C141" s="76">
        <v>231</v>
      </c>
      <c r="D141" s="59">
        <v>2013</v>
      </c>
      <c r="E141" s="86" t="s">
        <v>306</v>
      </c>
      <c r="F141" s="87" t="s">
        <v>9</v>
      </c>
      <c r="G141" s="89">
        <v>0.16597222222222222</v>
      </c>
      <c r="H141" s="89">
        <v>0.21041666666666667</v>
      </c>
    </row>
    <row r="142" spans="1:8" x14ac:dyDescent="0.3">
      <c r="A142" s="74" t="s">
        <v>190</v>
      </c>
      <c r="B142" s="85" t="s">
        <v>139</v>
      </c>
      <c r="C142" s="76">
        <v>231</v>
      </c>
      <c r="D142" s="59">
        <v>2013</v>
      </c>
      <c r="E142" s="86" t="s">
        <v>306</v>
      </c>
      <c r="F142" s="87" t="s">
        <v>3</v>
      </c>
      <c r="G142" s="89">
        <v>0.23333333333333331</v>
      </c>
      <c r="H142" s="89">
        <v>8.4027777777777771E-2</v>
      </c>
    </row>
    <row r="143" spans="1:8" x14ac:dyDescent="0.3">
      <c r="A143" s="74" t="s">
        <v>185</v>
      </c>
      <c r="B143" s="92" t="s">
        <v>60</v>
      </c>
      <c r="C143" s="76">
        <v>12</v>
      </c>
      <c r="D143" s="59">
        <v>2012</v>
      </c>
      <c r="E143" s="86" t="s">
        <v>307</v>
      </c>
      <c r="F143" s="87" t="s">
        <v>9</v>
      </c>
      <c r="G143" s="89">
        <v>0.12916666666666668</v>
      </c>
      <c r="H143" s="89">
        <v>0.17500000000000002</v>
      </c>
    </row>
    <row r="144" spans="1:8" x14ac:dyDescent="0.3">
      <c r="A144" s="74" t="s">
        <v>185</v>
      </c>
      <c r="B144" s="92" t="s">
        <v>60</v>
      </c>
      <c r="C144" s="76">
        <v>12</v>
      </c>
      <c r="D144" s="59">
        <v>2012</v>
      </c>
      <c r="E144" s="86" t="s">
        <v>307</v>
      </c>
      <c r="F144" s="87" t="s">
        <v>3</v>
      </c>
      <c r="G144" s="89">
        <v>0.23333333333333331</v>
      </c>
      <c r="H144" s="89">
        <v>2.9166666666666664E-2</v>
      </c>
    </row>
    <row r="145" spans="1:8" x14ac:dyDescent="0.3">
      <c r="A145" s="74" t="s">
        <v>192</v>
      </c>
      <c r="B145" s="92" t="s">
        <v>41</v>
      </c>
      <c r="C145" s="76">
        <v>32</v>
      </c>
      <c r="D145" s="59">
        <v>2005</v>
      </c>
      <c r="E145" s="86" t="s">
        <v>308</v>
      </c>
      <c r="F145" s="87" t="s">
        <v>9</v>
      </c>
      <c r="G145" s="89">
        <v>0.20277777777777781</v>
      </c>
      <c r="H145" s="89">
        <v>9.8611111111111108E-2</v>
      </c>
    </row>
    <row r="146" spans="1:8" x14ac:dyDescent="0.3">
      <c r="A146" s="74" t="s">
        <v>192</v>
      </c>
      <c r="B146" s="92" t="s">
        <v>41</v>
      </c>
      <c r="C146" s="76">
        <v>32</v>
      </c>
      <c r="D146" s="59">
        <v>2005</v>
      </c>
      <c r="E146" s="86" t="s">
        <v>308</v>
      </c>
      <c r="F146" s="87" t="s">
        <v>3</v>
      </c>
      <c r="G146" s="89">
        <v>0.21805555555555556</v>
      </c>
      <c r="H146" s="89">
        <v>4.5833333333333337E-2</v>
      </c>
    </row>
    <row r="147" spans="1:8" x14ac:dyDescent="0.3">
      <c r="A147" s="74" t="s">
        <v>202</v>
      </c>
      <c r="B147" s="92" t="s">
        <v>73</v>
      </c>
      <c r="C147" s="76">
        <v>36</v>
      </c>
      <c r="D147" s="59">
        <v>2006</v>
      </c>
      <c r="E147" s="86" t="s">
        <v>321</v>
      </c>
      <c r="F147" s="87" t="s">
        <v>584</v>
      </c>
      <c r="G147" s="89">
        <v>0.23750000000000002</v>
      </c>
      <c r="H147" s="89">
        <v>0.15833333333333333</v>
      </c>
    </row>
    <row r="148" spans="1:8" x14ac:dyDescent="0.3">
      <c r="A148" s="74" t="s">
        <v>202</v>
      </c>
      <c r="B148" s="92" t="s">
        <v>73</v>
      </c>
      <c r="C148" s="76">
        <v>36</v>
      </c>
      <c r="D148" s="59">
        <v>2006</v>
      </c>
      <c r="E148" s="86" t="s">
        <v>321</v>
      </c>
      <c r="F148" s="87" t="s">
        <v>3</v>
      </c>
      <c r="G148" s="89">
        <v>0.29097222222222224</v>
      </c>
      <c r="H148" s="89">
        <v>0.10277777777777779</v>
      </c>
    </row>
    <row r="149" spans="1:8" x14ac:dyDescent="0.3">
      <c r="A149" s="74" t="s">
        <v>183</v>
      </c>
      <c r="B149" s="92" t="s">
        <v>207</v>
      </c>
      <c r="C149" s="76">
        <v>344</v>
      </c>
      <c r="D149" s="59">
        <v>2002</v>
      </c>
      <c r="E149" s="86" t="s">
        <v>311</v>
      </c>
      <c r="F149" s="87" t="s">
        <v>9</v>
      </c>
      <c r="G149" s="89">
        <v>0.29166666666666669</v>
      </c>
      <c r="H149" s="89">
        <v>7.0833333333333331E-2</v>
      </c>
    </row>
    <row r="150" spans="1:8" x14ac:dyDescent="0.3">
      <c r="A150" s="74" t="s">
        <v>183</v>
      </c>
      <c r="B150" s="92" t="s">
        <v>207</v>
      </c>
      <c r="C150" s="76">
        <v>344</v>
      </c>
      <c r="D150" s="59">
        <v>2002</v>
      </c>
      <c r="E150" s="86" t="s">
        <v>311</v>
      </c>
      <c r="F150" s="87" t="s">
        <v>3</v>
      </c>
      <c r="G150" s="89">
        <v>0.30416666666666664</v>
      </c>
      <c r="H150" s="89">
        <v>3.3333333333333333E-2</v>
      </c>
    </row>
    <row r="151" spans="1:8" x14ac:dyDescent="0.3">
      <c r="A151" s="74" t="s">
        <v>192</v>
      </c>
      <c r="B151" s="92" t="s">
        <v>45</v>
      </c>
      <c r="C151" s="76">
        <v>170</v>
      </c>
      <c r="D151" s="59">
        <v>2012</v>
      </c>
      <c r="E151" s="86" t="s">
        <v>311</v>
      </c>
      <c r="F151" s="87" t="s">
        <v>9</v>
      </c>
      <c r="G151" s="89">
        <v>0.26944444444444443</v>
      </c>
      <c r="H151" s="89">
        <v>0.14444444444444446</v>
      </c>
    </row>
    <row r="152" spans="1:8" x14ac:dyDescent="0.3">
      <c r="A152" s="74" t="s">
        <v>192</v>
      </c>
      <c r="B152" s="92" t="s">
        <v>45</v>
      </c>
      <c r="C152" s="76">
        <v>170</v>
      </c>
      <c r="D152" s="59">
        <v>2012</v>
      </c>
      <c r="E152" s="86" t="s">
        <v>311</v>
      </c>
      <c r="F152" s="87" t="s">
        <v>3</v>
      </c>
      <c r="G152" s="89">
        <v>0.32083333333333336</v>
      </c>
      <c r="H152" s="89">
        <v>4.9305555555555554E-2</v>
      </c>
    </row>
    <row r="153" spans="1:8" x14ac:dyDescent="0.3">
      <c r="A153" s="74" t="s">
        <v>192</v>
      </c>
      <c r="B153" s="92" t="s">
        <v>46</v>
      </c>
      <c r="C153" s="76">
        <v>188</v>
      </c>
      <c r="D153" s="59">
        <v>2004</v>
      </c>
      <c r="E153" s="86" t="s">
        <v>307</v>
      </c>
      <c r="F153" s="87" t="s">
        <v>9</v>
      </c>
      <c r="G153" s="89">
        <v>0.24027777777777778</v>
      </c>
      <c r="H153" s="89">
        <v>0.16388888888888889</v>
      </c>
    </row>
    <row r="154" spans="1:8" x14ac:dyDescent="0.3">
      <c r="A154" s="74" t="s">
        <v>192</v>
      </c>
      <c r="B154" s="92" t="s">
        <v>46</v>
      </c>
      <c r="C154" s="76">
        <v>188</v>
      </c>
      <c r="D154" s="59">
        <v>2004</v>
      </c>
      <c r="E154" s="86" t="s">
        <v>307</v>
      </c>
      <c r="F154" s="87" t="s">
        <v>3</v>
      </c>
      <c r="G154" s="89">
        <v>0.2951388888888889</v>
      </c>
      <c r="H154" s="89">
        <v>5.9027777777777783E-2</v>
      </c>
    </row>
    <row r="155" spans="1:8" x14ac:dyDescent="0.3">
      <c r="A155" s="74" t="s">
        <v>192</v>
      </c>
      <c r="B155" s="92" t="s">
        <v>46</v>
      </c>
      <c r="C155" s="76">
        <v>188</v>
      </c>
      <c r="D155" s="59">
        <v>2011</v>
      </c>
      <c r="E155" s="86" t="s">
        <v>311</v>
      </c>
      <c r="F155" s="87" t="s">
        <v>9</v>
      </c>
      <c r="G155" s="89">
        <v>0.21249999999999999</v>
      </c>
      <c r="H155" s="89">
        <v>0.14583333333333334</v>
      </c>
    </row>
    <row r="156" spans="1:8" x14ac:dyDescent="0.3">
      <c r="A156" s="74" t="s">
        <v>192</v>
      </c>
      <c r="B156" s="92" t="s">
        <v>46</v>
      </c>
      <c r="C156" s="76">
        <v>188</v>
      </c>
      <c r="D156" s="59">
        <v>2011</v>
      </c>
      <c r="E156" s="86" t="s">
        <v>311</v>
      </c>
      <c r="F156" s="87" t="s">
        <v>3</v>
      </c>
      <c r="G156" s="89">
        <v>0.27916666666666667</v>
      </c>
      <c r="H156" s="89">
        <v>3.3333333333333333E-2</v>
      </c>
    </row>
    <row r="157" spans="1:8" x14ac:dyDescent="0.3">
      <c r="A157" s="74" t="s">
        <v>202</v>
      </c>
      <c r="B157" s="92" t="s">
        <v>78</v>
      </c>
      <c r="C157" s="76">
        <v>208</v>
      </c>
      <c r="D157" s="59">
        <v>1987</v>
      </c>
      <c r="E157" s="86" t="s">
        <v>329</v>
      </c>
      <c r="F157" s="87" t="s">
        <v>9</v>
      </c>
      <c r="G157" s="89">
        <v>0.18333333333333335</v>
      </c>
      <c r="H157" s="89">
        <v>0.12361111111111112</v>
      </c>
    </row>
    <row r="158" spans="1:8" x14ac:dyDescent="0.3">
      <c r="A158" s="74" t="s">
        <v>202</v>
      </c>
      <c r="B158" s="92" t="s">
        <v>78</v>
      </c>
      <c r="C158" s="76">
        <v>208</v>
      </c>
      <c r="D158" s="59">
        <v>1987</v>
      </c>
      <c r="E158" s="86" t="s">
        <v>329</v>
      </c>
      <c r="F158" s="87" t="s">
        <v>3</v>
      </c>
      <c r="G158" s="89">
        <v>0.23958333333333334</v>
      </c>
      <c r="H158" s="89">
        <v>6.6666666666666666E-2</v>
      </c>
    </row>
    <row r="159" spans="1:8" x14ac:dyDescent="0.3">
      <c r="A159" s="74" t="s">
        <v>202</v>
      </c>
      <c r="B159" s="92" t="s">
        <v>78</v>
      </c>
      <c r="C159" s="76">
        <v>208</v>
      </c>
      <c r="D159" s="59">
        <v>2001</v>
      </c>
      <c r="E159" s="86" t="s">
        <v>329</v>
      </c>
      <c r="F159" s="87" t="s">
        <v>9</v>
      </c>
      <c r="G159" s="89">
        <v>0.19791666666666666</v>
      </c>
      <c r="H159" s="89">
        <v>0.14861111111111111</v>
      </c>
    </row>
    <row r="160" spans="1:8" x14ac:dyDescent="0.3">
      <c r="A160" s="74" t="s">
        <v>202</v>
      </c>
      <c r="B160" s="92" t="s">
        <v>78</v>
      </c>
      <c r="C160" s="76">
        <v>208</v>
      </c>
      <c r="D160" s="59">
        <v>2001</v>
      </c>
      <c r="E160" s="86" t="s">
        <v>329</v>
      </c>
      <c r="F160" s="87" t="s">
        <v>3</v>
      </c>
      <c r="G160" s="89">
        <v>0.24861111111111112</v>
      </c>
      <c r="H160" s="89">
        <v>0.10416666666666667</v>
      </c>
    </row>
    <row r="161" spans="1:8" x14ac:dyDescent="0.3">
      <c r="A161" s="74" t="s">
        <v>202</v>
      </c>
      <c r="B161" s="92" t="s">
        <v>80</v>
      </c>
      <c r="C161" s="76">
        <v>246</v>
      </c>
      <c r="D161" s="59" t="s">
        <v>585</v>
      </c>
      <c r="E161" s="86"/>
      <c r="F161" s="93" t="s">
        <v>9</v>
      </c>
      <c r="G161" s="89">
        <v>0.19027777777777777</v>
      </c>
      <c r="H161" s="89">
        <v>0.16041666666666668</v>
      </c>
    </row>
    <row r="162" spans="1:8" x14ac:dyDescent="0.3">
      <c r="A162" s="74" t="s">
        <v>202</v>
      </c>
      <c r="B162" s="92" t="s">
        <v>80</v>
      </c>
      <c r="C162" s="76">
        <v>246</v>
      </c>
      <c r="D162" s="59" t="s">
        <v>585</v>
      </c>
      <c r="E162" s="86"/>
      <c r="F162" s="93" t="s">
        <v>3</v>
      </c>
      <c r="G162" s="89">
        <v>0.24722222222222223</v>
      </c>
      <c r="H162" s="89">
        <v>9.3055555555555558E-2</v>
      </c>
    </row>
    <row r="163" spans="1:8" x14ac:dyDescent="0.3">
      <c r="A163" s="74" t="s">
        <v>202</v>
      </c>
      <c r="B163" s="92" t="s">
        <v>80</v>
      </c>
      <c r="C163" s="76">
        <v>246</v>
      </c>
      <c r="D163" s="59" t="s">
        <v>330</v>
      </c>
      <c r="E163" s="86"/>
      <c r="F163" s="93" t="s">
        <v>9</v>
      </c>
      <c r="G163" s="89">
        <v>0.19305555555555554</v>
      </c>
      <c r="H163" s="89">
        <v>0.15416666666666667</v>
      </c>
    </row>
    <row r="164" spans="1:8" x14ac:dyDescent="0.3">
      <c r="A164" s="74" t="s">
        <v>202</v>
      </c>
      <c r="B164" s="92" t="s">
        <v>80</v>
      </c>
      <c r="C164" s="76">
        <v>246</v>
      </c>
      <c r="D164" s="59" t="s">
        <v>330</v>
      </c>
      <c r="E164" s="86"/>
      <c r="F164" s="93" t="s">
        <v>3</v>
      </c>
      <c r="G164" s="89">
        <v>0.24513888888888888</v>
      </c>
      <c r="H164" s="89">
        <v>9.6527777777777768E-2</v>
      </c>
    </row>
    <row r="165" spans="1:8" x14ac:dyDescent="0.3">
      <c r="A165" s="74" t="s">
        <v>202</v>
      </c>
      <c r="B165" s="92" t="s">
        <v>80</v>
      </c>
      <c r="C165" s="76">
        <v>246</v>
      </c>
      <c r="D165" s="59" t="s">
        <v>586</v>
      </c>
      <c r="E165" s="86"/>
      <c r="F165" s="93" t="s">
        <v>9</v>
      </c>
      <c r="G165" s="89">
        <v>0.17569444444444446</v>
      </c>
      <c r="H165" s="89">
        <v>0.14791666666666667</v>
      </c>
    </row>
    <row r="166" spans="1:8" x14ac:dyDescent="0.3">
      <c r="A166" s="74" t="s">
        <v>202</v>
      </c>
      <c r="B166" s="92" t="s">
        <v>80</v>
      </c>
      <c r="C166" s="76">
        <v>246</v>
      </c>
      <c r="D166" s="59" t="s">
        <v>586</v>
      </c>
      <c r="E166" s="86"/>
      <c r="F166" s="93" t="s">
        <v>3</v>
      </c>
      <c r="G166" s="89">
        <v>0.21736111111111112</v>
      </c>
      <c r="H166" s="89">
        <v>0.10625</v>
      </c>
    </row>
    <row r="167" spans="1:8" x14ac:dyDescent="0.3">
      <c r="A167" s="74" t="s">
        <v>190</v>
      </c>
      <c r="B167" s="92" t="s">
        <v>142</v>
      </c>
      <c r="C167" s="76">
        <v>288</v>
      </c>
      <c r="D167" s="59">
        <v>2009</v>
      </c>
      <c r="E167" s="86" t="s">
        <v>306</v>
      </c>
      <c r="F167" s="93" t="s">
        <v>9</v>
      </c>
      <c r="G167" s="89">
        <v>0.23611111111111113</v>
      </c>
      <c r="H167" s="89">
        <v>0.14791666666666667</v>
      </c>
    </row>
    <row r="168" spans="1:8" x14ac:dyDescent="0.3">
      <c r="A168" s="74" t="s">
        <v>190</v>
      </c>
      <c r="B168" s="92" t="s">
        <v>142</v>
      </c>
      <c r="C168" s="76">
        <v>288</v>
      </c>
      <c r="D168" s="59">
        <v>2009</v>
      </c>
      <c r="E168" s="86" t="s">
        <v>306</v>
      </c>
      <c r="F168" s="93" t="s">
        <v>3</v>
      </c>
      <c r="G168" s="89">
        <v>0.2951388888888889</v>
      </c>
      <c r="H168" s="89">
        <v>4.4444444444444446E-2</v>
      </c>
    </row>
    <row r="169" spans="1:8" x14ac:dyDescent="0.3">
      <c r="A169" s="74" t="s">
        <v>190</v>
      </c>
      <c r="B169" s="92" t="s">
        <v>142</v>
      </c>
      <c r="C169" s="76">
        <v>288</v>
      </c>
      <c r="D169" s="59">
        <v>2009</v>
      </c>
      <c r="E169" s="86" t="s">
        <v>309</v>
      </c>
      <c r="F169" s="93" t="s">
        <v>9</v>
      </c>
      <c r="G169" s="89">
        <v>0.24236111111111111</v>
      </c>
      <c r="H169" s="89">
        <v>0.14930555555555555</v>
      </c>
    </row>
    <row r="170" spans="1:8" x14ac:dyDescent="0.3">
      <c r="A170" s="74" t="s">
        <v>190</v>
      </c>
      <c r="B170" s="92" t="s">
        <v>142</v>
      </c>
      <c r="C170" s="76">
        <v>288</v>
      </c>
      <c r="D170" s="59">
        <v>2009</v>
      </c>
      <c r="E170" s="86" t="s">
        <v>309</v>
      </c>
      <c r="F170" s="93" t="s">
        <v>3</v>
      </c>
      <c r="G170" s="89">
        <v>0.30763888888888891</v>
      </c>
      <c r="H170" s="89">
        <v>4.3750000000000004E-2</v>
      </c>
    </row>
    <row r="171" spans="1:8" x14ac:dyDescent="0.3">
      <c r="A171" s="74" t="s">
        <v>202</v>
      </c>
      <c r="B171" s="92" t="s">
        <v>86</v>
      </c>
      <c r="C171" s="76">
        <v>392</v>
      </c>
      <c r="D171" s="59">
        <v>2006</v>
      </c>
      <c r="E171" s="86" t="s">
        <v>306</v>
      </c>
      <c r="F171" s="93" t="s">
        <v>9</v>
      </c>
      <c r="G171" s="89">
        <v>0.23263888888888887</v>
      </c>
      <c r="H171" s="89">
        <v>0.12569444444444444</v>
      </c>
    </row>
    <row r="172" spans="1:8" x14ac:dyDescent="0.3">
      <c r="A172" s="74" t="s">
        <v>202</v>
      </c>
      <c r="B172" s="92" t="s">
        <v>86</v>
      </c>
      <c r="C172" s="76">
        <v>392</v>
      </c>
      <c r="D172" s="59">
        <v>2006</v>
      </c>
      <c r="E172" s="86" t="s">
        <v>306</v>
      </c>
      <c r="F172" s="93" t="s">
        <v>3</v>
      </c>
      <c r="G172" s="89">
        <v>0.3263888888888889</v>
      </c>
      <c r="H172" s="89">
        <v>2.1527777777777781E-2</v>
      </c>
    </row>
    <row r="173" spans="1:8" x14ac:dyDescent="0.3">
      <c r="A173" s="74" t="s">
        <v>202</v>
      </c>
      <c r="B173" s="92" t="s">
        <v>86</v>
      </c>
      <c r="C173" s="76">
        <v>392</v>
      </c>
      <c r="D173" s="59">
        <v>2011</v>
      </c>
      <c r="E173" s="86" t="s">
        <v>306</v>
      </c>
      <c r="F173" s="93" t="s">
        <v>9</v>
      </c>
      <c r="G173" s="89">
        <v>0.22638888888888889</v>
      </c>
      <c r="H173" s="89">
        <v>0.12638888888888888</v>
      </c>
    </row>
    <row r="174" spans="1:8" x14ac:dyDescent="0.3">
      <c r="A174" s="74" t="s">
        <v>202</v>
      </c>
      <c r="B174" s="92" t="s">
        <v>86</v>
      </c>
      <c r="C174" s="76">
        <v>392</v>
      </c>
      <c r="D174" s="59">
        <v>2011</v>
      </c>
      <c r="E174" s="86" t="s">
        <v>306</v>
      </c>
      <c r="F174" s="93" t="s">
        <v>3</v>
      </c>
      <c r="G174" s="89">
        <v>0.32361111111111113</v>
      </c>
      <c r="H174" s="89">
        <v>2.361111111111111E-2</v>
      </c>
    </row>
    <row r="175" spans="1:8" x14ac:dyDescent="0.3">
      <c r="A175" s="74" t="s">
        <v>191</v>
      </c>
      <c r="B175" s="92" t="s">
        <v>175</v>
      </c>
      <c r="C175" s="76">
        <v>512</v>
      </c>
      <c r="D175" s="59" t="s">
        <v>330</v>
      </c>
      <c r="E175" s="86" t="s">
        <v>311</v>
      </c>
      <c r="F175" s="93" t="s">
        <v>9</v>
      </c>
      <c r="G175" s="89">
        <v>0.2986111111111111</v>
      </c>
      <c r="H175" s="89">
        <v>0.10486111111111111</v>
      </c>
    </row>
    <row r="176" spans="1:8" x14ac:dyDescent="0.3">
      <c r="A176" s="74" t="s">
        <v>191</v>
      </c>
      <c r="B176" s="92" t="s">
        <v>175</v>
      </c>
      <c r="C176" s="76">
        <v>512</v>
      </c>
      <c r="D176" s="59" t="s">
        <v>330</v>
      </c>
      <c r="E176" s="86" t="s">
        <v>311</v>
      </c>
      <c r="F176" s="93" t="s">
        <v>3</v>
      </c>
      <c r="G176" s="89">
        <v>0.30416666666666664</v>
      </c>
      <c r="H176" s="89">
        <v>7.1527777777777787E-2</v>
      </c>
    </row>
    <row r="177" spans="1:8" x14ac:dyDescent="0.3">
      <c r="A177" s="74" t="s">
        <v>188</v>
      </c>
      <c r="B177" s="92" t="s">
        <v>112</v>
      </c>
      <c r="C177" s="76">
        <v>586</v>
      </c>
      <c r="D177" s="59">
        <v>2007</v>
      </c>
      <c r="E177" s="86" t="s">
        <v>306</v>
      </c>
      <c r="F177" s="93" t="s">
        <v>9</v>
      </c>
      <c r="G177" s="89">
        <v>0.19999999999999998</v>
      </c>
      <c r="H177" s="89">
        <v>0.18194444444444444</v>
      </c>
    </row>
    <row r="178" spans="1:8" x14ac:dyDescent="0.3">
      <c r="A178" s="74" t="s">
        <v>188</v>
      </c>
      <c r="B178" s="92" t="s">
        <v>112</v>
      </c>
      <c r="C178" s="76">
        <v>586</v>
      </c>
      <c r="D178" s="59">
        <v>2007</v>
      </c>
      <c r="E178" s="86" t="s">
        <v>306</v>
      </c>
      <c r="F178" s="93" t="s">
        <v>3</v>
      </c>
      <c r="G178" s="89">
        <v>0.31944444444444448</v>
      </c>
      <c r="H178" s="89">
        <v>1.8749999999999999E-2</v>
      </c>
    </row>
    <row r="179" spans="1:8" x14ac:dyDescent="0.3">
      <c r="A179" s="74" t="s">
        <v>190</v>
      </c>
      <c r="B179" s="92" t="s">
        <v>157</v>
      </c>
      <c r="C179" s="76">
        <v>638</v>
      </c>
      <c r="D179" s="59">
        <v>1999</v>
      </c>
      <c r="E179" s="86" t="s">
        <v>311</v>
      </c>
      <c r="F179" s="93" t="s">
        <v>9</v>
      </c>
      <c r="G179" s="89">
        <v>0.20694444444444446</v>
      </c>
      <c r="H179" s="89">
        <v>0.15833333333333333</v>
      </c>
    </row>
    <row r="180" spans="1:8" x14ac:dyDescent="0.3">
      <c r="A180" s="74" t="s">
        <v>190</v>
      </c>
      <c r="B180" s="92" t="s">
        <v>157</v>
      </c>
      <c r="C180" s="76">
        <v>638</v>
      </c>
      <c r="D180" s="59">
        <v>1999</v>
      </c>
      <c r="E180" s="86" t="s">
        <v>311</v>
      </c>
      <c r="F180" s="93" t="s">
        <v>3</v>
      </c>
      <c r="G180" s="89">
        <v>0.26319444444444445</v>
      </c>
      <c r="H180" s="89">
        <v>8.2638888888888887E-2</v>
      </c>
    </row>
    <row r="181" spans="1:8" x14ac:dyDescent="0.3">
      <c r="A181" s="74" t="s">
        <v>190</v>
      </c>
      <c r="B181" s="92" t="s">
        <v>157</v>
      </c>
      <c r="C181" s="76">
        <v>638</v>
      </c>
      <c r="D181" s="59">
        <v>2010</v>
      </c>
      <c r="E181" s="86" t="s">
        <v>311</v>
      </c>
      <c r="F181" s="93" t="s">
        <v>9</v>
      </c>
      <c r="G181" s="89">
        <v>0.19791666666666666</v>
      </c>
      <c r="H181" s="89">
        <v>0.14305555555555557</v>
      </c>
    </row>
    <row r="182" spans="1:8" x14ac:dyDescent="0.3">
      <c r="A182" s="74" t="s">
        <v>190</v>
      </c>
      <c r="B182" s="92" t="s">
        <v>157</v>
      </c>
      <c r="C182" s="76">
        <v>638</v>
      </c>
      <c r="D182" s="59">
        <v>2010</v>
      </c>
      <c r="E182" s="86" t="s">
        <v>311</v>
      </c>
      <c r="F182" s="93" t="s">
        <v>3</v>
      </c>
      <c r="G182" s="89">
        <v>0.25277777777777777</v>
      </c>
      <c r="H182" s="89">
        <v>8.3333333333333329E-2</v>
      </c>
    </row>
    <row r="183" spans="1:8" x14ac:dyDescent="0.3">
      <c r="A183" s="74" t="s">
        <v>190</v>
      </c>
      <c r="B183" s="92" t="s">
        <v>163</v>
      </c>
      <c r="C183" s="76">
        <v>710</v>
      </c>
      <c r="D183" s="59">
        <v>2000</v>
      </c>
      <c r="E183" s="86" t="s">
        <v>306</v>
      </c>
      <c r="F183" s="93" t="s">
        <v>9</v>
      </c>
      <c r="G183" s="89">
        <v>0.18055555555555555</v>
      </c>
      <c r="H183" s="89">
        <v>0.14583333333333334</v>
      </c>
    </row>
    <row r="184" spans="1:8" x14ac:dyDescent="0.3">
      <c r="A184" s="74" t="s">
        <v>190</v>
      </c>
      <c r="B184" s="92" t="s">
        <v>163</v>
      </c>
      <c r="C184" s="76">
        <v>710</v>
      </c>
      <c r="D184" s="59">
        <v>2000</v>
      </c>
      <c r="E184" s="86" t="s">
        <v>306</v>
      </c>
      <c r="F184" s="93" t="s">
        <v>3</v>
      </c>
      <c r="G184" s="89">
        <v>0.22777777777777777</v>
      </c>
      <c r="H184" s="89">
        <v>5.6944444444444443E-2</v>
      </c>
    </row>
    <row r="185" spans="1:8" x14ac:dyDescent="0.3">
      <c r="A185" s="74" t="s">
        <v>190</v>
      </c>
      <c r="B185" s="92" t="s">
        <v>163</v>
      </c>
      <c r="C185" s="76">
        <v>710</v>
      </c>
      <c r="D185" s="59">
        <v>2010</v>
      </c>
      <c r="E185" s="86" t="s">
        <v>306</v>
      </c>
      <c r="F185" s="93" t="s">
        <v>9</v>
      </c>
      <c r="G185" s="89">
        <v>0.25694444444444448</v>
      </c>
      <c r="H185" s="89">
        <v>0.125</v>
      </c>
    </row>
    <row r="186" spans="1:8" x14ac:dyDescent="0.3">
      <c r="A186" s="74" t="s">
        <v>190</v>
      </c>
      <c r="B186" s="92" t="s">
        <v>163</v>
      </c>
      <c r="C186" s="76">
        <v>710</v>
      </c>
      <c r="D186" s="59">
        <v>2010</v>
      </c>
      <c r="E186" s="86" t="s">
        <v>306</v>
      </c>
      <c r="F186" s="93" t="s">
        <v>3</v>
      </c>
      <c r="G186" s="89">
        <v>0.30972222222222223</v>
      </c>
      <c r="H186" s="89">
        <v>5.1388888888888894E-2</v>
      </c>
    </row>
    <row r="187" spans="1:8" x14ac:dyDescent="0.3">
      <c r="A187" s="74" t="s">
        <v>191</v>
      </c>
      <c r="B187" s="92" t="s">
        <v>205</v>
      </c>
      <c r="C187" s="76">
        <v>275</v>
      </c>
      <c r="D187" s="59" t="s">
        <v>330</v>
      </c>
      <c r="E187" s="86" t="s">
        <v>307</v>
      </c>
      <c r="F187" s="93" t="s">
        <v>584</v>
      </c>
      <c r="G187" s="89">
        <v>0.18472222222222223</v>
      </c>
      <c r="H187" s="89">
        <v>0.16597222222222222</v>
      </c>
    </row>
    <row r="188" spans="1:8" x14ac:dyDescent="0.3">
      <c r="A188" s="74" t="s">
        <v>191</v>
      </c>
      <c r="B188" s="92" t="s">
        <v>205</v>
      </c>
      <c r="C188" s="76">
        <v>275</v>
      </c>
      <c r="D188" s="59" t="s">
        <v>330</v>
      </c>
      <c r="E188" s="86" t="s">
        <v>307</v>
      </c>
      <c r="F188" s="93" t="s">
        <v>3</v>
      </c>
      <c r="G188" s="89">
        <v>0.31111111111111112</v>
      </c>
      <c r="H188" s="89">
        <v>3.8194444444444441E-2</v>
      </c>
    </row>
    <row r="189" spans="1:8" x14ac:dyDescent="0.3">
      <c r="A189" s="74" t="s">
        <v>192</v>
      </c>
      <c r="B189" s="92" t="s">
        <v>43</v>
      </c>
      <c r="C189" s="76">
        <v>76</v>
      </c>
      <c r="D189" s="59">
        <v>2012</v>
      </c>
      <c r="E189" s="86" t="s">
        <v>311</v>
      </c>
      <c r="F189" s="93" t="s">
        <v>9</v>
      </c>
      <c r="G189" s="89">
        <v>0.22916666666666666</v>
      </c>
      <c r="H189" s="89">
        <v>0.1125</v>
      </c>
    </row>
    <row r="190" spans="1:8" x14ac:dyDescent="0.3">
      <c r="A190" s="74" t="s">
        <v>192</v>
      </c>
      <c r="B190" s="92" t="s">
        <v>43</v>
      </c>
      <c r="C190" s="76">
        <v>76</v>
      </c>
      <c r="D190" s="59">
        <v>2012</v>
      </c>
      <c r="E190" s="86" t="s">
        <v>311</v>
      </c>
      <c r="F190" s="93" t="s">
        <v>3</v>
      </c>
      <c r="G190" s="89">
        <v>0.26250000000000001</v>
      </c>
      <c r="H190" s="89">
        <v>2.9166666666666664E-2</v>
      </c>
    </row>
    <row r="191" spans="1:8" x14ac:dyDescent="0.3">
      <c r="A191" s="74" t="s">
        <v>192</v>
      </c>
      <c r="B191" s="92" t="s">
        <v>47</v>
      </c>
      <c r="C191" s="76">
        <v>218</v>
      </c>
      <c r="D191" s="59">
        <v>2012</v>
      </c>
      <c r="E191" s="86" t="s">
        <v>311</v>
      </c>
      <c r="F191" s="93" t="s">
        <v>9</v>
      </c>
      <c r="G191" s="89">
        <v>0.25833333333333336</v>
      </c>
      <c r="H191" s="89">
        <v>0.21666666666666667</v>
      </c>
    </row>
    <row r="192" spans="1:8" x14ac:dyDescent="0.3">
      <c r="A192" s="74" t="s">
        <v>192</v>
      </c>
      <c r="B192" s="92" t="s">
        <v>47</v>
      </c>
      <c r="C192" s="76">
        <v>218</v>
      </c>
      <c r="D192" s="59">
        <v>2012</v>
      </c>
      <c r="E192" s="86" t="s">
        <v>311</v>
      </c>
      <c r="F192" s="93" t="s">
        <v>3</v>
      </c>
      <c r="G192" s="89">
        <v>0.3</v>
      </c>
      <c r="H192" s="89">
        <v>5.4166666666666669E-2</v>
      </c>
    </row>
    <row r="193" spans="1:8" x14ac:dyDescent="0.3">
      <c r="A193" s="74" t="s">
        <v>192</v>
      </c>
      <c r="B193" s="92" t="s">
        <v>53</v>
      </c>
      <c r="C193" s="76">
        <v>484</v>
      </c>
      <c r="D193" s="59">
        <v>2009</v>
      </c>
      <c r="E193" s="86" t="s">
        <v>311</v>
      </c>
      <c r="F193" s="93" t="s">
        <v>9</v>
      </c>
      <c r="G193" s="89">
        <v>0.28333333333333333</v>
      </c>
      <c r="H193" s="89">
        <v>0.24583333333333335</v>
      </c>
    </row>
    <row r="194" spans="1:8" x14ac:dyDescent="0.3">
      <c r="A194" s="74" t="s">
        <v>192</v>
      </c>
      <c r="B194" s="92" t="s">
        <v>53</v>
      </c>
      <c r="C194" s="76">
        <v>484</v>
      </c>
      <c r="D194" s="59">
        <v>2009</v>
      </c>
      <c r="E194" s="86" t="s">
        <v>311</v>
      </c>
      <c r="F194" s="93" t="s">
        <v>3</v>
      </c>
      <c r="G194" s="89">
        <v>0.34166666666666662</v>
      </c>
      <c r="H194" s="89">
        <v>8.3333333333333329E-2</v>
      </c>
    </row>
    <row r="195" spans="1:8" x14ac:dyDescent="0.3">
      <c r="A195" s="74" t="s">
        <v>192</v>
      </c>
      <c r="B195" s="92" t="s">
        <v>55</v>
      </c>
      <c r="C195" s="76">
        <v>591</v>
      </c>
      <c r="D195" s="59">
        <v>2011</v>
      </c>
      <c r="E195" s="86" t="s">
        <v>311</v>
      </c>
      <c r="F195" s="93" t="s">
        <v>9</v>
      </c>
      <c r="G195" s="89">
        <v>0.26250000000000001</v>
      </c>
      <c r="H195" s="89">
        <v>0.17500000000000002</v>
      </c>
    </row>
    <row r="196" spans="1:8" x14ac:dyDescent="0.3">
      <c r="A196" s="74" t="s">
        <v>192</v>
      </c>
      <c r="B196" s="92" t="s">
        <v>55</v>
      </c>
      <c r="C196" s="76">
        <v>591</v>
      </c>
      <c r="D196" s="59">
        <v>2011</v>
      </c>
      <c r="E196" s="86" t="s">
        <v>311</v>
      </c>
      <c r="F196" s="93" t="s">
        <v>3</v>
      </c>
      <c r="G196" s="89">
        <v>0.3125</v>
      </c>
      <c r="H196" s="89">
        <v>7.9166666666666663E-2</v>
      </c>
    </row>
    <row r="197" spans="1:8" x14ac:dyDescent="0.3">
      <c r="A197" s="74" t="s">
        <v>192</v>
      </c>
      <c r="B197" s="92" t="s">
        <v>57</v>
      </c>
      <c r="C197" s="76">
        <v>604</v>
      </c>
      <c r="D197" s="59">
        <v>2010</v>
      </c>
      <c r="E197" s="86" t="s">
        <v>311</v>
      </c>
      <c r="F197" s="93" t="s">
        <v>9</v>
      </c>
      <c r="G197" s="89">
        <v>0.21249999999999999</v>
      </c>
      <c r="H197" s="89">
        <v>0.21249999999999999</v>
      </c>
    </row>
    <row r="198" spans="1:8" x14ac:dyDescent="0.3">
      <c r="A198" s="74" t="s">
        <v>192</v>
      </c>
      <c r="B198" s="92" t="s">
        <v>57</v>
      </c>
      <c r="C198" s="76">
        <v>604</v>
      </c>
      <c r="D198" s="59">
        <v>2010</v>
      </c>
      <c r="E198" s="86" t="s">
        <v>311</v>
      </c>
      <c r="F198" s="93" t="s">
        <v>3</v>
      </c>
      <c r="G198" s="89">
        <v>0.3</v>
      </c>
      <c r="H198" s="89">
        <v>8.7500000000000008E-2</v>
      </c>
    </row>
    <row r="199" spans="1:8" x14ac:dyDescent="0.3">
      <c r="A199" s="74" t="s">
        <v>192</v>
      </c>
      <c r="B199" s="92" t="s">
        <v>59</v>
      </c>
      <c r="C199" s="76">
        <v>858</v>
      </c>
      <c r="D199" s="59">
        <v>2007</v>
      </c>
      <c r="E199" s="86" t="s">
        <v>311</v>
      </c>
      <c r="F199" s="93" t="s">
        <v>9</v>
      </c>
      <c r="G199" s="89">
        <v>0.22916666666666666</v>
      </c>
      <c r="H199" s="89">
        <v>0.23750000000000002</v>
      </c>
    </row>
    <row r="200" spans="1:8" x14ac:dyDescent="0.3">
      <c r="A200" s="74" t="s">
        <v>192</v>
      </c>
      <c r="B200" s="92" t="s">
        <v>59</v>
      </c>
      <c r="C200" s="76">
        <v>858</v>
      </c>
      <c r="D200" s="59">
        <v>2007</v>
      </c>
      <c r="E200" s="86" t="s">
        <v>311</v>
      </c>
      <c r="F200" s="93" t="s">
        <v>3</v>
      </c>
      <c r="G200" s="89">
        <v>0.29166666666666669</v>
      </c>
      <c r="H200" s="89">
        <v>9.5833333333333326E-2</v>
      </c>
    </row>
    <row r="201" spans="1:8" x14ac:dyDescent="0.3">
      <c r="A201" s="74" t="s">
        <v>192</v>
      </c>
      <c r="B201" s="92" t="s">
        <v>52</v>
      </c>
      <c r="C201" s="76">
        <v>340</v>
      </c>
      <c r="D201" s="59">
        <v>2009</v>
      </c>
      <c r="E201" s="86" t="s">
        <v>311</v>
      </c>
      <c r="F201" s="93" t="s">
        <v>9</v>
      </c>
      <c r="G201" s="89">
        <v>0.28750000000000003</v>
      </c>
      <c r="H201" s="89">
        <v>0.14583333333333334</v>
      </c>
    </row>
    <row r="202" spans="1:8" x14ac:dyDescent="0.3">
      <c r="A202" s="74" t="s">
        <v>192</v>
      </c>
      <c r="B202" s="92" t="s">
        <v>52</v>
      </c>
      <c r="C202" s="76">
        <v>340</v>
      </c>
      <c r="D202" s="59">
        <v>2009</v>
      </c>
      <c r="E202" s="86" t="s">
        <v>311</v>
      </c>
      <c r="F202" s="93" t="s">
        <v>3</v>
      </c>
      <c r="G202" s="89">
        <v>0.35000000000000003</v>
      </c>
      <c r="H202" s="89">
        <v>3.3333333333333333E-2</v>
      </c>
    </row>
    <row r="203" spans="1:8" x14ac:dyDescent="0.3">
      <c r="A203" s="74" t="s">
        <v>192</v>
      </c>
      <c r="B203" s="92" t="s">
        <v>50</v>
      </c>
      <c r="C203" s="76">
        <v>320</v>
      </c>
      <c r="D203" s="59">
        <v>2011</v>
      </c>
      <c r="E203" s="86" t="s">
        <v>311</v>
      </c>
      <c r="F203" s="93" t="s">
        <v>9</v>
      </c>
      <c r="G203" s="89">
        <v>0.20833333333333334</v>
      </c>
      <c r="H203" s="89">
        <v>0.21666666666666667</v>
      </c>
    </row>
    <row r="204" spans="1:8" x14ac:dyDescent="0.3">
      <c r="A204" s="74" t="s">
        <v>192</v>
      </c>
      <c r="B204" s="92" t="s">
        <v>50</v>
      </c>
      <c r="C204" s="76">
        <v>320</v>
      </c>
      <c r="D204" s="59">
        <v>2011</v>
      </c>
      <c r="E204" s="86" t="s">
        <v>311</v>
      </c>
      <c r="F204" s="93" t="s">
        <v>3</v>
      </c>
      <c r="G204" s="89">
        <v>0.3</v>
      </c>
      <c r="H204" s="89">
        <v>4.5833333333333337E-2</v>
      </c>
    </row>
    <row r="207" spans="1:8" x14ac:dyDescent="0.3">
      <c r="A207" s="2" t="s">
        <v>195</v>
      </c>
      <c r="B207" s="62"/>
      <c r="C207" s="2"/>
    </row>
    <row r="208" spans="1:8" x14ac:dyDescent="0.3">
      <c r="A208" s="1" t="s">
        <v>428</v>
      </c>
      <c r="B208" s="54"/>
      <c r="C208" s="1"/>
    </row>
    <row r="209" spans="1:1" x14ac:dyDescent="0.3">
      <c r="A209" s="11" t="s">
        <v>431</v>
      </c>
    </row>
    <row r="210" spans="1:1" x14ac:dyDescent="0.3">
      <c r="A210" s="11" t="s">
        <v>432</v>
      </c>
    </row>
    <row r="211" spans="1:1" x14ac:dyDescent="0.3">
      <c r="A211" s="11" t="s">
        <v>433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 of tables</vt:lpstr>
      <vt:lpstr>Table 4.1</vt:lpstr>
      <vt:lpstr>Table 4.2</vt:lpstr>
      <vt:lpstr>Table 4.3</vt:lpstr>
      <vt:lpstr>Table 4.4</vt:lpstr>
      <vt:lpstr>Table 4.5</vt:lpstr>
      <vt:lpstr>Table 4.6</vt:lpstr>
      <vt:lpstr>Table 4.7</vt:lpstr>
      <vt:lpstr>Table 4.8</vt:lpstr>
      <vt:lpstr>Table 4.9</vt:lpstr>
      <vt:lpstr>Table 4.10</vt:lpstr>
      <vt:lpstr>Table 4.11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Haoyi Chen</dc:creator>
  <cp:lastModifiedBy>Haoyi Chen</cp:lastModifiedBy>
  <cp:lastPrinted>2015-10-05T14:58:06Z</cp:lastPrinted>
  <dcterms:created xsi:type="dcterms:W3CDTF">2015-08-18T19:27:09Z</dcterms:created>
  <dcterms:modified xsi:type="dcterms:W3CDTF">2015-11-02T20:20:50Z</dcterms:modified>
</cp:coreProperties>
</file>