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65446" windowWidth="9195" windowHeight="11640" activeTab="0"/>
  </bookViews>
  <sheets>
    <sheet name="Marine" sheetId="1" r:id="rId1"/>
  </sheets>
  <definedNames/>
  <calcPr fullCalcOnLoad="1"/>
</workbook>
</file>

<file path=xl/sharedStrings.xml><?xml version="1.0" encoding="utf-8"?>
<sst xmlns="http://schemas.openxmlformats.org/spreadsheetml/2006/main" count="472" uniqueCount="291">
  <si>
    <t>Albania</t>
  </si>
  <si>
    <t>Algeria</t>
  </si>
  <si>
    <t>Angola</t>
  </si>
  <si>
    <t>Argentina</t>
  </si>
  <si>
    <t>Australia</t>
  </si>
  <si>
    <t>Bahamas</t>
  </si>
  <si>
    <t>Bahrain</t>
  </si>
  <si>
    <t>Bangladesh</t>
  </si>
  <si>
    <t>Barbados</t>
  </si>
  <si>
    <t>Belgium</t>
  </si>
  <si>
    <t>Belize</t>
  </si>
  <si>
    <t>Benin</t>
  </si>
  <si>
    <t>Bosnia and Herzegovina</t>
  </si>
  <si>
    <t>Brazil</t>
  </si>
  <si>
    <t>Brunei Darussalam</t>
  </si>
  <si>
    <t>Bulgaria</t>
  </si>
  <si>
    <t>Cambodia</t>
  </si>
  <si>
    <t>Cameroon</t>
  </si>
  <si>
    <t>Canada</t>
  </si>
  <si>
    <t>Cape Verde</t>
  </si>
  <si>
    <t>China</t>
  </si>
  <si>
    <t>Colombia</t>
  </si>
  <si>
    <t>Comoros</t>
  </si>
  <si>
    <t>Congo</t>
  </si>
  <si>
    <t>Costa Rica</t>
  </si>
  <si>
    <t>Cote d'Ivoire</t>
  </si>
  <si>
    <t>Croatia</t>
  </si>
  <si>
    <t>Cuba</t>
  </si>
  <si>
    <t>Cyprus</t>
  </si>
  <si>
    <t>Denmark</t>
  </si>
  <si>
    <t>Djibouti</t>
  </si>
  <si>
    <t>Dominica</t>
  </si>
  <si>
    <t>Dominican Republic</t>
  </si>
  <si>
    <t>Ecuador</t>
  </si>
  <si>
    <t>Egypt</t>
  </si>
  <si>
    <t>El Salvador</t>
  </si>
  <si>
    <t>Equatorial Guinea</t>
  </si>
  <si>
    <t>Eritrea</t>
  </si>
  <si>
    <t>Estonia</t>
  </si>
  <si>
    <t>Fiji</t>
  </si>
  <si>
    <t>Finland</t>
  </si>
  <si>
    <t>France</t>
  </si>
  <si>
    <t>French Guiana</t>
  </si>
  <si>
    <t>French Polynesia</t>
  </si>
  <si>
    <t>Gabon</t>
  </si>
  <si>
    <t>Gambia</t>
  </si>
  <si>
    <t>Georgia</t>
  </si>
  <si>
    <t>Germany</t>
  </si>
  <si>
    <t>Ghana</t>
  </si>
  <si>
    <t>Greece</t>
  </si>
  <si>
    <t>Greenland</t>
  </si>
  <si>
    <t>Grenada</t>
  </si>
  <si>
    <t>Guadeloupe</t>
  </si>
  <si>
    <t>Guatemala</t>
  </si>
  <si>
    <t>Guinea</t>
  </si>
  <si>
    <t>Guinea-Bissau</t>
  </si>
  <si>
    <t>Guyana</t>
  </si>
  <si>
    <t>Haiti</t>
  </si>
  <si>
    <t>Honduras</t>
  </si>
  <si>
    <t>Iceland</t>
  </si>
  <si>
    <t>India</t>
  </si>
  <si>
    <t>Indonesia</t>
  </si>
  <si>
    <t>Iran (Islamic Republic of)</t>
  </si>
  <si>
    <t>Iraq</t>
  </si>
  <si>
    <t>Ireland</t>
  </si>
  <si>
    <t>Israel</t>
  </si>
  <si>
    <t>Italy</t>
  </si>
  <si>
    <t>Jamaica</t>
  </si>
  <si>
    <t>Japan</t>
  </si>
  <si>
    <t>Jordan</t>
  </si>
  <si>
    <t>Kenya</t>
  </si>
  <si>
    <t>Kiribati</t>
  </si>
  <si>
    <t>Korea, Republic of</t>
  </si>
  <si>
    <t>Kuwait</t>
  </si>
  <si>
    <t>Latvia</t>
  </si>
  <si>
    <t>Lebanon</t>
  </si>
  <si>
    <t>Liberia</t>
  </si>
  <si>
    <t>Libyan Arab Jamahiriya</t>
  </si>
  <si>
    <t>Lithuania</t>
  </si>
  <si>
    <t>Madagascar</t>
  </si>
  <si>
    <t>Malaysia</t>
  </si>
  <si>
    <t>Malta</t>
  </si>
  <si>
    <t>Marshall Islands</t>
  </si>
  <si>
    <t>Martinique</t>
  </si>
  <si>
    <t>Mauritania</t>
  </si>
  <si>
    <t>Mauritius</t>
  </si>
  <si>
    <t>Mayotte</t>
  </si>
  <si>
    <t>Mexico</t>
  </si>
  <si>
    <t>Micronesia, Federated States of</t>
  </si>
  <si>
    <t>Monaco</t>
  </si>
  <si>
    <t>Montenegro</t>
  </si>
  <si>
    <t>Morocco</t>
  </si>
  <si>
    <t>Mozambique</t>
  </si>
  <si>
    <t>Myanmar</t>
  </si>
  <si>
    <t>Namibia</t>
  </si>
  <si>
    <t>Netherlands</t>
  </si>
  <si>
    <t>New Caledonia</t>
  </si>
  <si>
    <t>New Zealand</t>
  </si>
  <si>
    <t>Nicaragua</t>
  </si>
  <si>
    <t>Nigeria</t>
  </si>
  <si>
    <t>Norway</t>
  </si>
  <si>
    <t>Oman</t>
  </si>
  <si>
    <t>Pakistan</t>
  </si>
  <si>
    <t>Palau</t>
  </si>
  <si>
    <t>Panama</t>
  </si>
  <si>
    <t>Papua New Guinea</t>
  </si>
  <si>
    <t>Peru</t>
  </si>
  <si>
    <t>Philippines</t>
  </si>
  <si>
    <t>Poland</t>
  </si>
  <si>
    <t>Portugal</t>
  </si>
  <si>
    <t>Qatar</t>
  </si>
  <si>
    <t>Romania</t>
  </si>
  <si>
    <t>Russian Federation</t>
  </si>
  <si>
    <t>Saint Kitts and Nevis</t>
  </si>
  <si>
    <t>Saint Lucia</t>
  </si>
  <si>
    <t>Saint Pierre and Miquelon</t>
  </si>
  <si>
    <t>Samoa</t>
  </si>
  <si>
    <t>Saudi Arabia</t>
  </si>
  <si>
    <t>Senegal</t>
  </si>
  <si>
    <t>Seychelles</t>
  </si>
  <si>
    <t>Sierra Leone</t>
  </si>
  <si>
    <t>Singapore</t>
  </si>
  <si>
    <t>Slovenia</t>
  </si>
  <si>
    <t>Solomon Islands</t>
  </si>
  <si>
    <t>Somalia</t>
  </si>
  <si>
    <t>South Africa</t>
  </si>
  <si>
    <t>Spain</t>
  </si>
  <si>
    <t>Sri Lanka</t>
  </si>
  <si>
    <t>Sudan</t>
  </si>
  <si>
    <t>Suriname</t>
  </si>
  <si>
    <t>Sweden</t>
  </si>
  <si>
    <t>Syrian Arab Republic</t>
  </si>
  <si>
    <t>Thailand</t>
  </si>
  <si>
    <t>Timor-Leste</t>
  </si>
  <si>
    <t>Togo</t>
  </si>
  <si>
    <t>Tonga</t>
  </si>
  <si>
    <t>Trinidad and Tobago</t>
  </si>
  <si>
    <t>Tunisia</t>
  </si>
  <si>
    <t>Turkey</t>
  </si>
  <si>
    <t>Tuvalu</t>
  </si>
  <si>
    <t>Ukraine</t>
  </si>
  <si>
    <t>United Arab Emirates</t>
  </si>
  <si>
    <t>United Kingdom</t>
  </si>
  <si>
    <t>United States</t>
  </si>
  <si>
    <t>Uruguay</t>
  </si>
  <si>
    <t>Vanuatu</t>
  </si>
  <si>
    <t>Viet Nam</t>
  </si>
  <si>
    <t>Wallis and Futuna Islands</t>
  </si>
  <si>
    <t>Western Sahara</t>
  </si>
  <si>
    <t>Yemen</t>
  </si>
  <si>
    <t>%</t>
  </si>
  <si>
    <r>
      <t>km</t>
    </r>
    <r>
      <rPr>
        <i/>
        <vertAlign val="superscript"/>
        <sz val="8"/>
        <color indexed="8"/>
        <rFont val="Arial"/>
        <family val="2"/>
      </rPr>
      <t>2</t>
    </r>
  </si>
  <si>
    <t>Proportion 1990</t>
  </si>
  <si>
    <t>Proportion 2000</t>
  </si>
  <si>
    <t>Footnotes:</t>
  </si>
  <si>
    <t>Definitions &amp; Technical notes:</t>
  </si>
  <si>
    <t>Protected areas increase with time and are not deleted from subsequent years. Only protected areas that are “nationally designated” are included in this indicator. The status "designated" is attributed to a protected area when the authority that corresponds, according to national legislation or common practice (e.g. by means of an executive decree), officially endorses a document of designation. The designation must be for conservation of biodiversity, not single species and not fortuitous de facto protection arising because of some other activity (e.g. military). Hence, a number of United States Marine Managed Areas as well as permanent fisheries closures are excluded.</t>
  </si>
  <si>
    <t>The size of the protected area (its “extent”) is the officially documented total area provided by the national authority or as listed by the World Database on Protected Areas and may be generated from spatial (GIS) boundary data (see source for details). Many protected areas can contain proportions of both the marine and terrestrial environment, and the size of the protected area extent that falls into each environment is not always available. The table also includes some protected areas for which the year (date of establishment/designation) is unavailable.</t>
  </si>
  <si>
    <t>If no update is received for a given year, the total number and size of the protected area is assumed to be equal to the previous year’s values.</t>
  </si>
  <si>
    <t xml:space="preserve">Data Quality: </t>
  </si>
  <si>
    <t>The World Database on Protected Areas (WDPA) is compiled from multiple sources and is the most comprehensive global dataset on marine and terrestrial protected areas available. It is a joint project of UNEP-WCMC and the IUCN World Commission on Protected Areas working with governments and collaborating non-governmental organizations (NGOs).</t>
  </si>
  <si>
    <t>A major source of information is through the UN List process, which takes place every 4-5 years. As part of this process, key stakeholders review and provide information to assist in the compilation of the UN List of Protected areas. In the intervening period between UN Lists, UNEP-WCMC works closely with national authorities and NGOs to continually update the WDPA, as new information becomes available.</t>
  </si>
  <si>
    <t>There are known data and knowledge gaps that exist in some countries/regions due to difficulties in: reporting capacities; measuring the proportion of a protected area within the terrestrial and/or marine environment; and determining whether a site conforms to the IUCN definition of a protected area/MPA.</t>
  </si>
  <si>
    <t>Proportions are calculated as the total marine protected area extent divided by the area of territorial waters (up to 12 nautical miles).</t>
  </si>
  <si>
    <t>Data are adjusted to account for transboundary protected areas (protected areas that transcend international boundaries) to ensure that the appropriate area/extent from the total area for that site is attributed to the country in which it is contained. Similar adjustments have been made where a protected area transcends both marine and terrestrial environments.</t>
  </si>
  <si>
    <t>Where the documented total area is unavailable the following rules have been applied:
1. Where the documented total area of the site is unavailable but the spatial (GIS) boundary is present in the WDPA, the total area calculated from the GIS will be used; and 
2. Where spatial (GIS) boundaries and the documented area from national sources are unavailable, UNEP-WCMC works with the collaborating NGOs to help source this information. Where no additional information, either from national sources or NGOs, can be found then the site is excluded from the statistics.</t>
  </si>
  <si>
    <t>Marine Protected Areas</t>
  </si>
  <si>
    <t>The list of protected areas does not provide information on non-designated protected areas that may also be important for conserving biodiversity. Further, the spatial extent of nationally designated protected areas does not indicate how well managed the area is in practice, nor does it confirm that protection measures are actually enforced for the entire extent. However, UNEP-WCMC and IUCN have defined and monitor categorizes of nationally designated protected areas in order to improve data quality.</t>
  </si>
  <si>
    <t>Choose a country from the following drop-down list:</t>
  </si>
  <si>
    <t>Country</t>
  </si>
  <si>
    <t>RefTable</t>
  </si>
  <si>
    <t>Chile</t>
  </si>
  <si>
    <t>Sources:</t>
  </si>
  <si>
    <t>Environmental Indicators: Marine and Coastal Areas</t>
  </si>
  <si>
    <t>Reunion</t>
  </si>
  <si>
    <t>Proportion 2009</t>
  </si>
  <si>
    <t>Antigua and Barbuda</t>
  </si>
  <si>
    <r>
      <t xml:space="preserve">Andorra </t>
    </r>
    <r>
      <rPr>
        <vertAlign val="superscript"/>
        <sz val="8"/>
        <color indexed="8"/>
        <rFont val="Arial"/>
        <family val="2"/>
      </rPr>
      <t>1</t>
    </r>
  </si>
  <si>
    <r>
      <t xml:space="preserve">Armenia </t>
    </r>
    <r>
      <rPr>
        <vertAlign val="superscript"/>
        <sz val="8"/>
        <color indexed="8"/>
        <rFont val="Arial"/>
        <family val="2"/>
      </rPr>
      <t>1</t>
    </r>
  </si>
  <si>
    <r>
      <t xml:space="preserve">Austria </t>
    </r>
    <r>
      <rPr>
        <vertAlign val="superscript"/>
        <sz val="8"/>
        <color indexed="8"/>
        <rFont val="Arial"/>
        <family val="2"/>
      </rPr>
      <t>1</t>
    </r>
  </si>
  <si>
    <r>
      <t xml:space="preserve">Belarus </t>
    </r>
    <r>
      <rPr>
        <vertAlign val="superscript"/>
        <sz val="8"/>
        <color indexed="8"/>
        <rFont val="Arial"/>
        <family val="2"/>
      </rPr>
      <t>1</t>
    </r>
  </si>
  <si>
    <r>
      <t xml:space="preserve">Botswana </t>
    </r>
    <r>
      <rPr>
        <vertAlign val="superscript"/>
        <sz val="8"/>
        <color indexed="8"/>
        <rFont val="Arial"/>
        <family val="2"/>
      </rPr>
      <t>1</t>
    </r>
  </si>
  <si>
    <r>
      <t xml:space="preserve">Burkina Faso </t>
    </r>
    <r>
      <rPr>
        <vertAlign val="superscript"/>
        <sz val="8"/>
        <color indexed="8"/>
        <rFont val="Arial"/>
        <family val="2"/>
      </rPr>
      <t>1</t>
    </r>
  </si>
  <si>
    <r>
      <t xml:space="preserve">Central African Republic </t>
    </r>
    <r>
      <rPr>
        <vertAlign val="superscript"/>
        <sz val="8"/>
        <color indexed="8"/>
        <rFont val="Arial"/>
        <family val="2"/>
      </rPr>
      <t>1</t>
    </r>
  </si>
  <si>
    <r>
      <t xml:space="preserve">Chad </t>
    </r>
    <r>
      <rPr>
        <vertAlign val="superscript"/>
        <sz val="8"/>
        <color indexed="8"/>
        <rFont val="Arial"/>
        <family val="2"/>
      </rPr>
      <t>1</t>
    </r>
  </si>
  <si>
    <r>
      <t xml:space="preserve">Czech Republic </t>
    </r>
    <r>
      <rPr>
        <vertAlign val="superscript"/>
        <sz val="8"/>
        <color indexed="8"/>
        <rFont val="Arial"/>
        <family val="2"/>
      </rPr>
      <t>1</t>
    </r>
  </si>
  <si>
    <r>
      <t xml:space="preserve">Ethiopia </t>
    </r>
    <r>
      <rPr>
        <vertAlign val="superscript"/>
        <sz val="8"/>
        <color indexed="8"/>
        <rFont val="Arial"/>
        <family val="2"/>
      </rPr>
      <t>1</t>
    </r>
  </si>
  <si>
    <r>
      <t xml:space="preserve">Hungary </t>
    </r>
    <r>
      <rPr>
        <vertAlign val="superscript"/>
        <sz val="8"/>
        <color indexed="8"/>
        <rFont val="Arial"/>
        <family val="2"/>
      </rPr>
      <t>1</t>
    </r>
  </si>
  <si>
    <r>
      <t xml:space="preserve">Kyrgyzstan </t>
    </r>
    <r>
      <rPr>
        <vertAlign val="superscript"/>
        <sz val="8"/>
        <color indexed="8"/>
        <rFont val="Arial"/>
        <family val="2"/>
      </rPr>
      <t>1</t>
    </r>
  </si>
  <si>
    <r>
      <t xml:space="preserve">Lesotho </t>
    </r>
    <r>
      <rPr>
        <vertAlign val="superscript"/>
        <sz val="8"/>
        <color indexed="8"/>
        <rFont val="Arial"/>
        <family val="2"/>
      </rPr>
      <t>1</t>
    </r>
  </si>
  <si>
    <r>
      <t xml:space="preserve">Liechtenstein </t>
    </r>
    <r>
      <rPr>
        <vertAlign val="superscript"/>
        <sz val="8"/>
        <color indexed="8"/>
        <rFont val="Arial"/>
        <family val="2"/>
      </rPr>
      <t>1</t>
    </r>
  </si>
  <si>
    <r>
      <t xml:space="preserve">Luxembourg </t>
    </r>
    <r>
      <rPr>
        <vertAlign val="superscript"/>
        <sz val="8"/>
        <color indexed="8"/>
        <rFont val="Arial"/>
        <family val="2"/>
      </rPr>
      <t>1</t>
    </r>
  </si>
  <si>
    <r>
      <t xml:space="preserve">Malawi </t>
    </r>
    <r>
      <rPr>
        <vertAlign val="superscript"/>
        <sz val="8"/>
        <color indexed="8"/>
        <rFont val="Arial"/>
        <family val="2"/>
      </rPr>
      <t>1</t>
    </r>
  </si>
  <si>
    <r>
      <t xml:space="preserve">Mali </t>
    </r>
    <r>
      <rPr>
        <vertAlign val="superscript"/>
        <sz val="8"/>
        <color indexed="8"/>
        <rFont val="Arial"/>
        <family val="2"/>
      </rPr>
      <t>1</t>
    </r>
  </si>
  <si>
    <r>
      <t xml:space="preserve">Mongolia </t>
    </r>
    <r>
      <rPr>
        <vertAlign val="superscript"/>
        <sz val="8"/>
        <color indexed="8"/>
        <rFont val="Arial"/>
        <family val="2"/>
      </rPr>
      <t>1</t>
    </r>
  </si>
  <si>
    <r>
      <t xml:space="preserve">Nepal </t>
    </r>
    <r>
      <rPr>
        <vertAlign val="superscript"/>
        <sz val="8"/>
        <color indexed="8"/>
        <rFont val="Arial"/>
        <family val="2"/>
      </rPr>
      <t>1</t>
    </r>
  </si>
  <si>
    <r>
      <t xml:space="preserve">Niger </t>
    </r>
    <r>
      <rPr>
        <vertAlign val="superscript"/>
        <sz val="8"/>
        <color indexed="8"/>
        <rFont val="Arial"/>
        <family val="2"/>
      </rPr>
      <t>1</t>
    </r>
  </si>
  <si>
    <r>
      <t xml:space="preserve">Paraguay </t>
    </r>
    <r>
      <rPr>
        <vertAlign val="superscript"/>
        <sz val="8"/>
        <color indexed="8"/>
        <rFont val="Arial"/>
        <family val="2"/>
      </rPr>
      <t>1</t>
    </r>
  </si>
  <si>
    <r>
      <t xml:space="preserve">Republic of Moldova </t>
    </r>
    <r>
      <rPr>
        <vertAlign val="superscript"/>
        <sz val="8"/>
        <color indexed="8"/>
        <rFont val="Arial"/>
        <family val="2"/>
      </rPr>
      <t>1</t>
    </r>
  </si>
  <si>
    <r>
      <t xml:space="preserve">Rwanda </t>
    </r>
    <r>
      <rPr>
        <vertAlign val="superscript"/>
        <sz val="8"/>
        <color indexed="8"/>
        <rFont val="Arial"/>
        <family val="2"/>
      </rPr>
      <t>1</t>
    </r>
  </si>
  <si>
    <r>
      <t xml:space="preserve">Slovakia </t>
    </r>
    <r>
      <rPr>
        <vertAlign val="superscript"/>
        <sz val="8"/>
        <color indexed="8"/>
        <rFont val="Arial"/>
        <family val="2"/>
      </rPr>
      <t>1</t>
    </r>
  </si>
  <si>
    <r>
      <t xml:space="preserve">Swaziland </t>
    </r>
    <r>
      <rPr>
        <vertAlign val="superscript"/>
        <sz val="8"/>
        <color indexed="8"/>
        <rFont val="Arial"/>
        <family val="2"/>
      </rPr>
      <t>1</t>
    </r>
  </si>
  <si>
    <r>
      <t xml:space="preserve">Switzerland </t>
    </r>
    <r>
      <rPr>
        <vertAlign val="superscript"/>
        <sz val="8"/>
        <color indexed="8"/>
        <rFont val="Arial"/>
        <family val="2"/>
      </rPr>
      <t>1</t>
    </r>
  </si>
  <si>
    <r>
      <t xml:space="preserve">Tajikistan </t>
    </r>
    <r>
      <rPr>
        <vertAlign val="superscript"/>
        <sz val="8"/>
        <color indexed="8"/>
        <rFont val="Arial"/>
        <family val="2"/>
      </rPr>
      <t>1</t>
    </r>
  </si>
  <si>
    <r>
      <t xml:space="preserve">Uganda </t>
    </r>
    <r>
      <rPr>
        <vertAlign val="superscript"/>
        <sz val="8"/>
        <color indexed="8"/>
        <rFont val="Arial"/>
        <family val="2"/>
      </rPr>
      <t>1</t>
    </r>
  </si>
  <si>
    <r>
      <t xml:space="preserve">Uzbekistan </t>
    </r>
    <r>
      <rPr>
        <vertAlign val="superscript"/>
        <sz val="8"/>
        <color indexed="8"/>
        <rFont val="Arial"/>
        <family val="2"/>
      </rPr>
      <t>1</t>
    </r>
  </si>
  <si>
    <t>China, Hong Kong SAR</t>
  </si>
  <si>
    <t>Dem. Rep. of the Congo</t>
  </si>
  <si>
    <t>Korea, Dem. People's Rep.</t>
  </si>
  <si>
    <t>St. Vincent and the Grenadines</t>
  </si>
  <si>
    <t>United Rep. of Tanzania</t>
  </si>
  <si>
    <t>Venezuela (Bolivarian Republic of)</t>
  </si>
  <si>
    <r>
      <t xml:space="preserve">Afghanistan </t>
    </r>
    <r>
      <rPr>
        <vertAlign val="superscript"/>
        <sz val="8"/>
        <color indexed="8"/>
        <rFont val="Arial"/>
        <family val="2"/>
      </rPr>
      <t>1</t>
    </r>
  </si>
  <si>
    <r>
      <t xml:space="preserve">The Former Yugoslav Rep. of  Macedonia </t>
    </r>
    <r>
      <rPr>
        <vertAlign val="superscript"/>
        <sz val="8"/>
        <color indexed="8"/>
        <rFont val="Arial"/>
        <family val="2"/>
      </rPr>
      <t>1</t>
    </r>
  </si>
  <si>
    <r>
      <t xml:space="preserve">Serbia </t>
    </r>
    <r>
      <rPr>
        <vertAlign val="superscript"/>
        <sz val="8"/>
        <color indexed="8"/>
        <rFont val="Arial"/>
        <family val="2"/>
      </rPr>
      <t>1</t>
    </r>
  </si>
  <si>
    <r>
      <t xml:space="preserve">Lao People's Dem. Rep. </t>
    </r>
    <r>
      <rPr>
        <vertAlign val="superscript"/>
        <sz val="8"/>
        <color indexed="8"/>
        <rFont val="Arial"/>
        <family val="2"/>
      </rPr>
      <t>1</t>
    </r>
  </si>
  <si>
    <r>
      <t xml:space="preserve">Bhutan </t>
    </r>
    <r>
      <rPr>
        <vertAlign val="superscript"/>
        <sz val="8"/>
        <color indexed="8"/>
        <rFont val="Arial"/>
        <family val="2"/>
      </rPr>
      <t>1</t>
    </r>
  </si>
  <si>
    <r>
      <t xml:space="preserve">Burundi </t>
    </r>
    <r>
      <rPr>
        <vertAlign val="superscript"/>
        <sz val="8"/>
        <color indexed="8"/>
        <rFont val="Arial"/>
        <family val="2"/>
      </rPr>
      <t>1</t>
    </r>
  </si>
  <si>
    <t>UNSD Millennium Development Goals Database (see http://mdgs.un.org/unsd/mdg/Data.aspx).</t>
  </si>
  <si>
    <t xml:space="preserve">Afghanistan </t>
  </si>
  <si>
    <t xml:space="preserve">American Samoa </t>
  </si>
  <si>
    <t xml:space="preserve">Andorra </t>
  </si>
  <si>
    <t xml:space="preserve">Anguilla </t>
  </si>
  <si>
    <t xml:space="preserve">Armenia </t>
  </si>
  <si>
    <t xml:space="preserve">Aruba </t>
  </si>
  <si>
    <t xml:space="preserve">Austria </t>
  </si>
  <si>
    <t xml:space="preserve">Azerbaijan </t>
  </si>
  <si>
    <t xml:space="preserve">Belarus </t>
  </si>
  <si>
    <t xml:space="preserve">Bermuda </t>
  </si>
  <si>
    <t xml:space="preserve">Bhutan </t>
  </si>
  <si>
    <t xml:space="preserve">Bolivia </t>
  </si>
  <si>
    <t xml:space="preserve">Botswana </t>
  </si>
  <si>
    <t xml:space="preserve">British Virgin Islands </t>
  </si>
  <si>
    <t xml:space="preserve">Burkina Faso </t>
  </si>
  <si>
    <t xml:space="preserve">Burundi </t>
  </si>
  <si>
    <t xml:space="preserve">Cayman Islands </t>
  </si>
  <si>
    <t xml:space="preserve">Central African Republic </t>
  </si>
  <si>
    <t xml:space="preserve">Chad </t>
  </si>
  <si>
    <t xml:space="preserve">Cook Islands </t>
  </si>
  <si>
    <t xml:space="preserve">Czech Republic </t>
  </si>
  <si>
    <t xml:space="preserve">Ethiopia </t>
  </si>
  <si>
    <t xml:space="preserve">Falkland Islands (Malvinas) </t>
  </si>
  <si>
    <t xml:space="preserve">Gibraltar </t>
  </si>
  <si>
    <t xml:space="preserve">Guam </t>
  </si>
  <si>
    <t xml:space="preserve">Hungary </t>
  </si>
  <si>
    <t xml:space="preserve">Kazakhstan </t>
  </si>
  <si>
    <t xml:space="preserve">Kyrgyzstan </t>
  </si>
  <si>
    <t xml:space="preserve">Lao People's Dem. Rep. </t>
  </si>
  <si>
    <t xml:space="preserve">Lesotho </t>
  </si>
  <si>
    <t xml:space="preserve">Liechtenstein </t>
  </si>
  <si>
    <t xml:space="preserve">Luxembourg </t>
  </si>
  <si>
    <t xml:space="preserve">Malawi </t>
  </si>
  <si>
    <t xml:space="preserve">Mali </t>
  </si>
  <si>
    <t xml:space="preserve">Mongolia </t>
  </si>
  <si>
    <t xml:space="preserve">Montserrat </t>
  </si>
  <si>
    <t xml:space="preserve">Nepal </t>
  </si>
  <si>
    <t xml:space="preserve">Netherlands Antilles </t>
  </si>
  <si>
    <t xml:space="preserve">Niger </t>
  </si>
  <si>
    <t xml:space="preserve">Niue </t>
  </si>
  <si>
    <t xml:space="preserve">Northern Mariana Islands </t>
  </si>
  <si>
    <t xml:space="preserve">Paraguay </t>
  </si>
  <si>
    <t xml:space="preserve">Puerto Rico </t>
  </si>
  <si>
    <t xml:space="preserve">Republic of Moldova </t>
  </si>
  <si>
    <t xml:space="preserve">Rwanda </t>
  </si>
  <si>
    <t xml:space="preserve">Saint Helena </t>
  </si>
  <si>
    <t xml:space="preserve">Serbia </t>
  </si>
  <si>
    <t xml:space="preserve">Slovakia </t>
  </si>
  <si>
    <t xml:space="preserve">Swaziland </t>
  </si>
  <si>
    <t xml:space="preserve">Switzerland </t>
  </si>
  <si>
    <t xml:space="preserve">Tajikistan </t>
  </si>
  <si>
    <t xml:space="preserve">The Former Yugoslav Rep. of  Macedonia </t>
  </si>
  <si>
    <t xml:space="preserve">Tokelau </t>
  </si>
  <si>
    <t xml:space="preserve">Turkmenistan </t>
  </si>
  <si>
    <t xml:space="preserve">Turks and Caicos Islands </t>
  </si>
  <si>
    <t xml:space="preserve">Uganda </t>
  </si>
  <si>
    <t xml:space="preserve">United States Virgin Islands </t>
  </si>
  <si>
    <t xml:space="preserve">Uzbekistan </t>
  </si>
  <si>
    <t xml:space="preserve">Zambia </t>
  </si>
  <si>
    <t xml:space="preserve">Zimbabwe </t>
  </si>
  <si>
    <r>
      <t>Last update:</t>
    </r>
    <r>
      <rPr>
        <sz val="9"/>
        <rFont val="Arial"/>
        <family val="2"/>
      </rPr>
      <t xml:space="preserve"> September 2010</t>
    </r>
  </si>
  <si>
    <r>
      <t xml:space="preserve">Azerbaijan </t>
    </r>
    <r>
      <rPr>
        <vertAlign val="superscript"/>
        <sz val="8"/>
        <color indexed="8"/>
        <rFont val="Arial"/>
        <family val="2"/>
      </rPr>
      <t>2</t>
    </r>
  </si>
  <si>
    <r>
      <t xml:space="preserve">Bolivia </t>
    </r>
    <r>
      <rPr>
        <vertAlign val="superscript"/>
        <sz val="8"/>
        <color indexed="8"/>
        <rFont val="Arial"/>
        <family val="2"/>
      </rPr>
      <t>1</t>
    </r>
  </si>
  <si>
    <r>
      <t xml:space="preserve">Kazakhstan </t>
    </r>
    <r>
      <rPr>
        <vertAlign val="superscript"/>
        <sz val="8"/>
        <color indexed="8"/>
        <rFont val="Arial"/>
        <family val="2"/>
      </rPr>
      <t>2</t>
    </r>
  </si>
  <si>
    <r>
      <t xml:space="preserve">Turkmenistan </t>
    </r>
    <r>
      <rPr>
        <vertAlign val="superscript"/>
        <sz val="8"/>
        <color indexed="8"/>
        <rFont val="Arial"/>
        <family val="2"/>
      </rPr>
      <t>2</t>
    </r>
  </si>
  <si>
    <r>
      <t>Zambia</t>
    </r>
    <r>
      <rPr>
        <vertAlign val="superscript"/>
        <sz val="8"/>
        <color indexed="8"/>
        <rFont val="Arial"/>
        <family val="2"/>
      </rPr>
      <t xml:space="preserve"> 1</t>
    </r>
  </si>
  <si>
    <r>
      <t>Zimbabwe</t>
    </r>
    <r>
      <rPr>
        <vertAlign val="superscript"/>
        <sz val="8"/>
        <color indexed="8"/>
        <rFont val="Arial"/>
        <family val="2"/>
      </rPr>
      <t xml:space="preserve"> 1</t>
    </r>
  </si>
  <si>
    <t>Marine protected areas 2009</t>
  </si>
  <si>
    <t>Landlocked country.</t>
  </si>
  <si>
    <t>Landlocked country with territorial water claims within the Caspian Sea (inland sea).</t>
  </si>
  <si>
    <t>For more information visit the World Database on Protected Areas (WDPA) website at: www.wdpa.org/.</t>
  </si>
  <si>
    <t xml:space="preserve">The definition of a “marine protected area (MPA)”, as adopted by the World Conservation Union (IUCN), is “any area of intertidal or sub tidal terrain, together with its overlying water and associated flora, fauna, historical and cultural features, which has been reserved by law or other effective means to protect part or all of the enclosed environment”. (IUCN 1988. Resolution 17.38 of the 17th General Assembly of the IUCN. IUCN; Gland; Switzerland and Cambridge; UK)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</si>
</sst>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00.00"/>
    <numFmt numFmtId="165" formatCode="#\ ###"/>
    <numFmt numFmtId="166" formatCode="#\ ###\ ###"/>
    <numFmt numFmtId="167" formatCode="#\ ###\ ###.##"/>
    <numFmt numFmtId="168" formatCode="#\ ###\ ##0"/>
    <numFmt numFmtId="169" formatCode="0.0"/>
    <numFmt numFmtId="170" formatCode="###\ ###\ ###\ ##0"/>
    <numFmt numFmtId="171" formatCode="###\ ###\ ###\ ##0.00"/>
    <numFmt numFmtId="172" formatCode="_(* #,##0.0_);_(* \(#,##0.0\);_(* &quot;-&quot;??_);_(@_)"/>
    <numFmt numFmtId="173" formatCode="_(* #,##0_);_(* \(#,##0\);_(* &quot;-&quot;??_);_(@_)"/>
    <numFmt numFmtId="174" formatCode="###\ ###\ ###\ ###"/>
    <numFmt numFmtId="175" formatCode="0.0%"/>
  </numFmts>
  <fonts count="30">
    <font>
      <sz val="10"/>
      <name val="Arial"/>
      <family val="0"/>
    </font>
    <font>
      <sz val="10"/>
      <color indexed="8"/>
      <name val="Arial"/>
      <family val="0"/>
    </font>
    <font>
      <b/>
      <sz val="10"/>
      <name val="Arial"/>
      <family val="2"/>
    </font>
    <font>
      <sz val="8"/>
      <name val="Arial"/>
      <family val="0"/>
    </font>
    <font>
      <sz val="8"/>
      <color indexed="8"/>
      <name val="Arial"/>
      <family val="0"/>
    </font>
    <font>
      <b/>
      <sz val="8"/>
      <color indexed="8"/>
      <name val="Arial"/>
      <family val="2"/>
    </font>
    <font>
      <b/>
      <i/>
      <sz val="8"/>
      <color indexed="8"/>
      <name val="Arial"/>
      <family val="2"/>
    </font>
    <font>
      <i/>
      <sz val="8"/>
      <color indexed="8"/>
      <name val="Arial"/>
      <family val="2"/>
    </font>
    <font>
      <i/>
      <vertAlign val="superscript"/>
      <sz val="8"/>
      <color indexed="8"/>
      <name val="Arial"/>
      <family val="2"/>
    </font>
    <font>
      <b/>
      <i/>
      <u val="single"/>
      <sz val="9"/>
      <name val="Arial"/>
      <family val="2"/>
    </font>
    <font>
      <vertAlign val="superscript"/>
      <sz val="8"/>
      <name val="Arial"/>
      <family val="0"/>
    </font>
    <font>
      <b/>
      <u val="single"/>
      <sz val="9"/>
      <name val="Arial"/>
      <family val="2"/>
    </font>
    <font>
      <b/>
      <sz val="8"/>
      <name val="Arial"/>
      <family val="2"/>
    </font>
    <font>
      <b/>
      <sz val="15"/>
      <name val="Arial"/>
      <family val="0"/>
    </font>
    <font>
      <i/>
      <sz val="12"/>
      <name val="Arial"/>
      <family val="2"/>
    </font>
    <font>
      <b/>
      <sz val="10"/>
      <color indexed="8"/>
      <name val="Arial"/>
      <family val="2"/>
    </font>
    <font>
      <sz val="9"/>
      <name val="Arial"/>
      <family val="2"/>
    </font>
    <font>
      <sz val="10"/>
      <color indexed="9"/>
      <name val="Arial"/>
      <family val="0"/>
    </font>
    <font>
      <sz val="8"/>
      <color indexed="9"/>
      <name val="Arial"/>
      <family val="0"/>
    </font>
    <font>
      <b/>
      <sz val="10"/>
      <color indexed="12"/>
      <name val="Arial"/>
      <family val="2"/>
    </font>
    <font>
      <sz val="13"/>
      <name val="Arial"/>
      <family val="0"/>
    </font>
    <font>
      <b/>
      <sz val="13"/>
      <name val="Arial"/>
      <family val="2"/>
    </font>
    <font>
      <i/>
      <sz val="8"/>
      <color indexed="9"/>
      <name val="Arial"/>
      <family val="2"/>
    </font>
    <font>
      <sz val="8.25"/>
      <name val="Arial"/>
      <family val="2"/>
    </font>
    <font>
      <vertAlign val="superscript"/>
      <sz val="8.25"/>
      <name val="Arial"/>
      <family val="2"/>
    </font>
    <font>
      <sz val="9"/>
      <color indexed="9"/>
      <name val="Arial"/>
      <family val="2"/>
    </font>
    <font>
      <i/>
      <sz val="9"/>
      <name val="Arial"/>
      <family val="2"/>
    </font>
    <font>
      <sz val="2"/>
      <color indexed="9"/>
      <name val="Arial"/>
      <family val="0"/>
    </font>
    <font>
      <vertAlign val="superscript"/>
      <sz val="8"/>
      <color indexed="8"/>
      <name val="Arial"/>
      <family val="2"/>
    </font>
    <font>
      <sz val="8"/>
      <name val="Tahoma"/>
      <family val="2"/>
    </font>
  </fonts>
  <fills count="10">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10">
    <border>
      <left/>
      <right/>
      <top/>
      <bottom/>
      <diagonal/>
    </border>
    <border>
      <left style="thin"/>
      <right style="thin"/>
      <top style="thin"/>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84">
    <xf numFmtId="0" fontId="0" fillId="0" borderId="0" xfId="0" applyAlignment="1">
      <alignment/>
    </xf>
    <xf numFmtId="0" fontId="0" fillId="0" borderId="0" xfId="0" applyBorder="1" applyAlignment="1" applyProtection="1">
      <alignment/>
      <protection locked="0"/>
    </xf>
    <xf numFmtId="0" fontId="13" fillId="2" borderId="0" xfId="0" applyFont="1" applyFill="1" applyAlignment="1" applyProtection="1">
      <alignment horizontal="left"/>
      <protection locked="0"/>
    </xf>
    <xf numFmtId="0" fontId="0" fillId="2" borderId="0" xfId="0" applyFill="1" applyBorder="1" applyAlignment="1" applyProtection="1">
      <alignment/>
      <protection locked="0"/>
    </xf>
    <xf numFmtId="0" fontId="14" fillId="2" borderId="0" xfId="0" applyFont="1" applyFill="1" applyAlignment="1" applyProtection="1">
      <alignment horizontal="right"/>
      <protection locked="0"/>
    </xf>
    <xf numFmtId="0" fontId="2" fillId="2" borderId="0" xfId="0" applyFont="1" applyFill="1" applyBorder="1" applyAlignment="1" applyProtection="1">
      <alignment/>
      <protection locked="0"/>
    </xf>
    <xf numFmtId="0" fontId="3" fillId="2" borderId="0" xfId="0" applyFont="1" applyFill="1" applyBorder="1" applyAlignment="1" applyProtection="1">
      <alignment horizontal="right"/>
      <protection locked="0"/>
    </xf>
    <xf numFmtId="15" fontId="3" fillId="2" borderId="0" xfId="0" applyNumberFormat="1" applyFont="1" applyFill="1" applyBorder="1" applyAlignment="1" applyProtection="1">
      <alignment/>
      <protection locked="0"/>
    </xf>
    <xf numFmtId="0" fontId="1" fillId="3" borderId="0" xfId="21" applyFont="1" applyFill="1" applyBorder="1" applyAlignment="1" applyProtection="1">
      <alignment horizontal="center"/>
      <protection locked="0"/>
    </xf>
    <xf numFmtId="0" fontId="6" fillId="3" borderId="0" xfId="21" applyFont="1" applyFill="1" applyBorder="1" applyAlignment="1" applyProtection="1">
      <alignment horizontal="right"/>
      <protection locked="0"/>
    </xf>
    <xf numFmtId="0" fontId="7" fillId="3" borderId="0" xfId="21" applyFont="1" applyFill="1" applyBorder="1" applyAlignment="1" applyProtection="1">
      <alignment horizontal="right"/>
      <protection locked="0"/>
    </xf>
    <xf numFmtId="169" fontId="4" fillId="4" borderId="0" xfId="21" applyNumberFormat="1" applyFont="1" applyFill="1" applyBorder="1" applyAlignment="1" applyProtection="1">
      <alignment horizontal="right" wrapText="1"/>
      <protection locked="0"/>
    </xf>
    <xf numFmtId="169" fontId="4" fillId="5" borderId="0" xfId="21" applyNumberFormat="1" applyFont="1" applyFill="1" applyBorder="1" applyAlignment="1" applyProtection="1">
      <alignment horizontal="right"/>
      <protection locked="0"/>
    </xf>
    <xf numFmtId="0" fontId="4" fillId="0" borderId="0" xfId="21" applyFont="1" applyFill="1" applyBorder="1" applyAlignment="1" applyProtection="1">
      <alignment wrapText="1"/>
      <protection locked="0"/>
    </xf>
    <xf numFmtId="169" fontId="4" fillId="0" borderId="0" xfId="21" applyNumberFormat="1" applyFont="1" applyFill="1" applyBorder="1" applyAlignment="1" applyProtection="1">
      <alignment horizontal="right" wrapText="1"/>
      <protection locked="0"/>
    </xf>
    <xf numFmtId="169" fontId="4" fillId="0" borderId="0" xfId="21" applyNumberFormat="1" applyFont="1" applyBorder="1" applyAlignment="1" applyProtection="1">
      <alignment horizontal="right"/>
      <protection locked="0"/>
    </xf>
    <xf numFmtId="0" fontId="4" fillId="6" borderId="0" xfId="21" applyFont="1" applyFill="1" applyBorder="1" applyAlignment="1" applyProtection="1">
      <alignment wrapText="1"/>
      <protection locked="0"/>
    </xf>
    <xf numFmtId="169" fontId="4" fillId="3" borderId="0" xfId="21" applyNumberFormat="1" applyFont="1" applyFill="1" applyBorder="1" applyAlignment="1" applyProtection="1">
      <alignment horizontal="right"/>
      <protection locked="0"/>
    </xf>
    <xf numFmtId="169" fontId="4" fillId="6" borderId="0" xfId="21" applyNumberFormat="1" applyFont="1" applyFill="1" applyBorder="1" applyAlignment="1" applyProtection="1">
      <alignment horizontal="right" wrapText="1"/>
      <protection locked="0"/>
    </xf>
    <xf numFmtId="168" fontId="4" fillId="6" borderId="0" xfId="21" applyNumberFormat="1" applyFont="1" applyFill="1" applyBorder="1" applyAlignment="1" applyProtection="1">
      <alignment horizontal="right" wrapText="1"/>
      <protection locked="0"/>
    </xf>
    <xf numFmtId="168" fontId="7" fillId="0" borderId="0" xfId="21" applyNumberFormat="1" applyFont="1" applyFill="1" applyBorder="1" applyAlignment="1" applyProtection="1">
      <alignment horizontal="right"/>
      <protection locked="0"/>
    </xf>
    <xf numFmtId="0" fontId="3" fillId="0" borderId="0" xfId="0" applyFont="1" applyBorder="1" applyAlignment="1" applyProtection="1">
      <alignment wrapText="1"/>
      <protection locked="0"/>
    </xf>
    <xf numFmtId="0" fontId="0" fillId="0" borderId="0" xfId="0" applyBorder="1" applyAlignment="1" applyProtection="1">
      <alignment wrapText="1"/>
      <protection locked="0"/>
    </xf>
    <xf numFmtId="0" fontId="10" fillId="0" borderId="0" xfId="0" applyFont="1" applyBorder="1" applyAlignment="1" applyProtection="1">
      <alignment/>
      <protection locked="0"/>
    </xf>
    <xf numFmtId="0" fontId="10" fillId="0" borderId="0" xfId="0" applyNumberFormat="1" applyFont="1" applyBorder="1" applyAlignment="1" applyProtection="1">
      <alignment/>
      <protection locked="0"/>
    </xf>
    <xf numFmtId="0" fontId="9" fillId="0" borderId="0" xfId="0" applyFont="1" applyBorder="1" applyAlignment="1" applyProtection="1">
      <alignment/>
      <protection locked="0"/>
    </xf>
    <xf numFmtId="0" fontId="0" fillId="0" borderId="0" xfId="0" applyBorder="1" applyAlignment="1" applyProtection="1">
      <alignment/>
      <protection locked="0"/>
    </xf>
    <xf numFmtId="0" fontId="3" fillId="0" borderId="0" xfId="0" applyFont="1" applyBorder="1" applyAlignment="1" applyProtection="1">
      <alignment horizontal="left" vertical="top" shrinkToFi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protection locked="0"/>
    </xf>
    <xf numFmtId="0" fontId="11" fillId="0" borderId="0" xfId="0" applyFont="1" applyBorder="1" applyAlignment="1" applyProtection="1">
      <alignment horizontal="left" wrapText="1"/>
      <protection locked="0"/>
    </xf>
    <xf numFmtId="0" fontId="11" fillId="0" borderId="0" xfId="0" applyFont="1" applyBorder="1" applyAlignment="1" applyProtection="1">
      <alignment wrapText="1"/>
      <protection locked="0"/>
    </xf>
    <xf numFmtId="0" fontId="3" fillId="0" borderId="0" xfId="0" applyFont="1" applyBorder="1" applyAlignment="1" applyProtection="1">
      <alignment horizontal="left" wrapText="1"/>
      <protection locked="0"/>
    </xf>
    <xf numFmtId="0" fontId="12" fillId="0" borderId="0"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Alignment="1" applyProtection="1">
      <alignment/>
      <protection locked="0"/>
    </xf>
    <xf numFmtId="0" fontId="3" fillId="0" borderId="0" xfId="0" applyFont="1" applyBorder="1" applyAlignment="1" applyProtection="1">
      <alignment/>
      <protection locked="0"/>
    </xf>
    <xf numFmtId="0" fontId="11" fillId="0" borderId="0" xfId="0" applyFont="1" applyBorder="1" applyAlignment="1" applyProtection="1">
      <alignment horizontal="left" vertical="top" wrapText="1"/>
      <protection locked="0"/>
    </xf>
    <xf numFmtId="0" fontId="11" fillId="0" borderId="0" xfId="0" applyFont="1" applyBorder="1" applyAlignment="1" applyProtection="1">
      <alignment vertical="top" wrapText="1"/>
      <protection locked="0"/>
    </xf>
    <xf numFmtId="0" fontId="17" fillId="0" borderId="0" xfId="0" applyFont="1" applyBorder="1" applyAlignment="1" applyProtection="1">
      <alignment/>
      <protection locked="0"/>
    </xf>
    <xf numFmtId="0" fontId="0" fillId="7" borderId="1" xfId="0" applyFill="1" applyBorder="1" applyAlignment="1" applyProtection="1">
      <alignment/>
      <protection locked="0"/>
    </xf>
    <xf numFmtId="0" fontId="0" fillId="0" borderId="0" xfId="0" applyBorder="1" applyAlignment="1" applyProtection="1">
      <alignment horizontal="center" vertical="center"/>
      <protection locked="0"/>
    </xf>
    <xf numFmtId="2" fontId="15" fillId="8" borderId="0" xfId="21" applyNumberFormat="1" applyFont="1" applyFill="1" applyBorder="1" applyAlignment="1" applyProtection="1">
      <alignment horizontal="left" vertical="center"/>
      <protection locked="0"/>
    </xf>
    <xf numFmtId="0" fontId="0" fillId="8" borderId="0" xfId="0" applyFill="1" applyBorder="1" applyAlignment="1" applyProtection="1">
      <alignment horizontal="center" vertical="center"/>
      <protection locked="0"/>
    </xf>
    <xf numFmtId="0" fontId="0" fillId="3" borderId="0" xfId="0" applyFill="1" applyBorder="1" applyAlignment="1" applyProtection="1">
      <alignment/>
      <protection locked="0"/>
    </xf>
    <xf numFmtId="0" fontId="3" fillId="9" borderId="2" xfId="0" applyFont="1" applyFill="1" applyBorder="1" applyAlignment="1" applyProtection="1">
      <alignment horizontal="right"/>
      <protection hidden="1"/>
    </xf>
    <xf numFmtId="0" fontId="0" fillId="9" borderId="3" xfId="0" applyFill="1" applyBorder="1" applyAlignment="1" applyProtection="1">
      <alignment/>
      <protection hidden="1"/>
    </xf>
    <xf numFmtId="0" fontId="0" fillId="9" borderId="4" xfId="0" applyFill="1" applyBorder="1" applyAlignment="1" applyProtection="1">
      <alignment/>
      <protection hidden="1"/>
    </xf>
    <xf numFmtId="0" fontId="3" fillId="9" borderId="5" xfId="0" applyFont="1" applyFill="1" applyBorder="1" applyAlignment="1" applyProtection="1">
      <alignment horizontal="right"/>
      <protection hidden="1"/>
    </xf>
    <xf numFmtId="0" fontId="0" fillId="9" borderId="6" xfId="0" applyFill="1" applyBorder="1" applyAlignment="1" applyProtection="1">
      <alignment/>
      <protection hidden="1"/>
    </xf>
    <xf numFmtId="0" fontId="0" fillId="9" borderId="0" xfId="0" applyFill="1" applyBorder="1" applyAlignment="1" applyProtection="1">
      <alignment/>
      <protection hidden="1"/>
    </xf>
    <xf numFmtId="0" fontId="3" fillId="9" borderId="7" xfId="0" applyFont="1" applyFill="1" applyBorder="1" applyAlignment="1" applyProtection="1">
      <alignment horizontal="right"/>
      <protection hidden="1"/>
    </xf>
    <xf numFmtId="0" fontId="0" fillId="9" borderId="8" xfId="0" applyFill="1" applyBorder="1" applyAlignment="1" applyProtection="1">
      <alignment/>
      <protection hidden="1"/>
    </xf>
    <xf numFmtId="0" fontId="17" fillId="0" borderId="0" xfId="0" applyFont="1" applyBorder="1" applyAlignment="1" applyProtection="1">
      <alignment/>
      <protection hidden="1"/>
    </xf>
    <xf numFmtId="0" fontId="0" fillId="9" borderId="9" xfId="0" applyFill="1" applyBorder="1" applyAlignment="1" applyProtection="1">
      <alignment/>
      <protection hidden="1"/>
    </xf>
    <xf numFmtId="0" fontId="19" fillId="2" borderId="0" xfId="0" applyFont="1" applyFill="1" applyAlignment="1" applyProtection="1">
      <alignment/>
      <protection locked="0"/>
    </xf>
    <xf numFmtId="0" fontId="20" fillId="2" borderId="0" xfId="0" applyFont="1" applyFill="1" applyBorder="1" applyAlignment="1" applyProtection="1">
      <alignment/>
      <protection locked="0"/>
    </xf>
    <xf numFmtId="0" fontId="21" fillId="2" borderId="0" xfId="0" applyFont="1" applyFill="1" applyBorder="1" applyAlignment="1" applyProtection="1">
      <alignment/>
      <protection locked="0"/>
    </xf>
    <xf numFmtId="0" fontId="5" fillId="8" borderId="0" xfId="21" applyFont="1" applyFill="1" applyBorder="1" applyAlignment="1" applyProtection="1">
      <alignment horizontal="right" vertical="center" wrapText="1"/>
      <protection locked="0"/>
    </xf>
    <xf numFmtId="0" fontId="18" fillId="0" borderId="0" xfId="21" applyFont="1" applyFill="1" applyBorder="1" applyAlignment="1" applyProtection="1">
      <alignment horizontal="right" wrapText="1"/>
      <protection hidden="1"/>
    </xf>
    <xf numFmtId="2" fontId="17" fillId="0" borderId="0" xfId="0" applyNumberFormat="1" applyFont="1" applyBorder="1" applyAlignment="1" applyProtection="1">
      <alignment horizontal="right"/>
      <protection hidden="1"/>
    </xf>
    <xf numFmtId="0" fontId="17" fillId="0" borderId="0" xfId="0" applyNumberFormat="1" applyFont="1" applyBorder="1" applyAlignment="1" applyProtection="1">
      <alignment/>
      <protection hidden="1"/>
    </xf>
    <xf numFmtId="0" fontId="0" fillId="0" borderId="0" xfId="0" applyBorder="1" applyAlignment="1" applyProtection="1">
      <alignment/>
      <protection hidden="1"/>
    </xf>
    <xf numFmtId="49" fontId="26" fillId="2" borderId="0" xfId="0" applyNumberFormat="1" applyFont="1" applyFill="1" applyAlignment="1" applyProtection="1">
      <alignment horizontal="right"/>
      <protection locked="0"/>
    </xf>
    <xf numFmtId="0" fontId="0" fillId="0" borderId="0" xfId="0" applyFill="1" applyBorder="1" applyAlignment="1" applyProtection="1">
      <alignment/>
      <protection locked="0"/>
    </xf>
    <xf numFmtId="0" fontId="1" fillId="0" borderId="0" xfId="20" applyFont="1" applyFill="1" applyBorder="1" applyAlignment="1">
      <alignment horizontal="center"/>
      <protection/>
    </xf>
    <xf numFmtId="0" fontId="1" fillId="0" borderId="0" xfId="20" applyFont="1" applyFill="1" applyBorder="1" applyAlignment="1">
      <alignment wrapText="1"/>
      <protection/>
    </xf>
    <xf numFmtId="0" fontId="1" fillId="0" borderId="0" xfId="20" applyFont="1" applyFill="1" applyBorder="1" applyAlignment="1">
      <alignment horizontal="right" wrapText="1"/>
      <protection/>
    </xf>
    <xf numFmtId="1" fontId="4" fillId="4" borderId="0" xfId="21" applyNumberFormat="1" applyFont="1" applyFill="1" applyBorder="1" applyAlignment="1" applyProtection="1">
      <alignment horizontal="right" wrapText="1"/>
      <protection locked="0"/>
    </xf>
    <xf numFmtId="1" fontId="4" fillId="5" borderId="0" xfId="21" applyNumberFormat="1" applyFont="1" applyFill="1" applyBorder="1" applyAlignment="1" applyProtection="1">
      <alignment horizontal="right"/>
      <protection locked="0"/>
    </xf>
    <xf numFmtId="1" fontId="4" fillId="0" borderId="0" xfId="21" applyNumberFormat="1" applyFont="1" applyFill="1" applyBorder="1" applyAlignment="1" applyProtection="1">
      <alignment horizontal="right" wrapText="1"/>
      <protection locked="0"/>
    </xf>
    <xf numFmtId="169" fontId="17" fillId="0" borderId="0" xfId="0" applyNumberFormat="1" applyFont="1" applyBorder="1" applyAlignment="1" applyProtection="1">
      <alignment horizontal="right"/>
      <protection hidden="1"/>
    </xf>
    <xf numFmtId="171" fontId="27" fillId="0" borderId="0" xfId="19" applyNumberFormat="1" applyFont="1" applyFill="1" applyBorder="1" applyAlignment="1" applyProtection="1">
      <alignment wrapText="1"/>
      <protection locked="0"/>
    </xf>
    <xf numFmtId="171" fontId="4" fillId="4" borderId="0" xfId="19" applyNumberFormat="1" applyFont="1" applyFill="1" applyBorder="1" applyAlignment="1" applyProtection="1">
      <alignment wrapText="1"/>
      <protection locked="0"/>
    </xf>
    <xf numFmtId="171" fontId="4" fillId="0" borderId="0" xfId="19" applyNumberFormat="1" applyFont="1" applyFill="1" applyBorder="1" applyAlignment="1" applyProtection="1">
      <alignment wrapText="1"/>
      <protection locked="0"/>
    </xf>
    <xf numFmtId="170" fontId="4" fillId="4" borderId="0" xfId="22" applyNumberFormat="1" applyFont="1" applyFill="1" applyBorder="1" applyAlignment="1" applyProtection="1">
      <alignment horizontal="right" wrapText="1"/>
      <protection locked="0"/>
    </xf>
    <xf numFmtId="170" fontId="4" fillId="0" borderId="0" xfId="22" applyNumberFormat="1" applyFont="1" applyFill="1" applyBorder="1" applyAlignment="1" applyProtection="1">
      <alignment horizontal="right" wrapText="1"/>
      <protection locked="0"/>
    </xf>
    <xf numFmtId="170" fontId="4" fillId="5" borderId="0" xfId="22" applyNumberFormat="1" applyFont="1" applyFill="1" applyBorder="1" applyAlignment="1" applyProtection="1">
      <alignment horizontal="right"/>
      <protection locked="0"/>
    </xf>
    <xf numFmtId="0" fontId="1" fillId="0" borderId="0" xfId="20" applyFont="1" applyFill="1" applyBorder="1" applyAlignment="1">
      <alignment horizontal="right" wrapText="1"/>
      <protection/>
    </xf>
    <xf numFmtId="0" fontId="3" fillId="0" borderId="0" xfId="0" applyFont="1" applyBorder="1" applyAlignment="1" applyProtection="1">
      <alignment horizontal="left"/>
      <protection locked="0"/>
    </xf>
    <xf numFmtId="0" fontId="11" fillId="0" borderId="0" xfId="0" applyFont="1" applyBorder="1" applyAlignment="1" applyProtection="1">
      <alignment horizontal="left" vertical="top" wrapText="1"/>
      <protection locked="0"/>
    </xf>
    <xf numFmtId="0" fontId="3" fillId="0" borderId="0" xfId="0" applyFont="1" applyBorder="1" applyAlignment="1" applyProtection="1">
      <alignment horizontal="left" wrapText="1"/>
      <protection locked="0"/>
    </xf>
    <xf numFmtId="0" fontId="11" fillId="0" borderId="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cellXfs>
  <cellStyles count="9">
    <cellStyle name="Normal" xfId="0"/>
    <cellStyle name="Comma" xfId="15"/>
    <cellStyle name="Comma [0]" xfId="16"/>
    <cellStyle name="Currency" xfId="17"/>
    <cellStyle name="Currency [0]" xfId="18"/>
    <cellStyle name="Normal_CH4" xfId="19"/>
    <cellStyle name="Normal_Marine"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Marine Protected Areas</a:t>
            </a:r>
          </a:p>
        </c:rich>
      </c:tx>
      <c:layout/>
      <c:spPr>
        <a:noFill/>
        <a:ln>
          <a:noFill/>
        </a:ln>
      </c:spPr>
    </c:title>
    <c:plotArea>
      <c:layout>
        <c:manualLayout>
          <c:xMode val="edge"/>
          <c:yMode val="edge"/>
          <c:x val="0.18975"/>
          <c:y val="0.2405"/>
          <c:w val="0.59875"/>
          <c:h val="0.753"/>
        </c:manualLayout>
      </c:layout>
      <c:barChart>
        <c:barDir val="col"/>
        <c:grouping val="clustered"/>
        <c:varyColors val="0"/>
        <c:ser>
          <c:idx val="0"/>
          <c:order val="0"/>
          <c:spPr>
            <a:gradFill rotWithShape="1">
              <a:gsLst>
                <a:gs pos="0">
                  <a:srgbClr val="008080"/>
                </a:gs>
                <a:gs pos="100000">
                  <a:srgbClr val="003B3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Marine!$D$27:$F$27</c:f>
              <c:numCache/>
            </c:numRef>
          </c:cat>
          <c:val>
            <c:numRef>
              <c:f>Marine!$D$28:$F$28</c:f>
              <c:numCache/>
            </c:numRef>
          </c:val>
        </c:ser>
        <c:gapWidth val="60"/>
        <c:axId val="22306370"/>
        <c:axId val="66539603"/>
      </c:barChart>
      <c:catAx>
        <c:axId val="22306370"/>
        <c:scaling>
          <c:orientation val="minMax"/>
        </c:scaling>
        <c:axPos val="b"/>
        <c:title>
          <c:tx>
            <c:rich>
              <a:bodyPr vert="horz" rot="0" anchor="ctr"/>
              <a:lstStyle/>
              <a:p>
                <a:pPr algn="r">
                  <a:defRPr/>
                </a:pPr>
                <a:r>
                  <a:rPr lang="en-US" cap="none" sz="800" b="1" i="0" u="none" baseline="0">
                    <a:latin typeface="Arial"/>
                    <a:ea typeface="Arial"/>
                    <a:cs typeface="Arial"/>
                  </a:rPr>
                  <a:t>Time (year)</a:t>
                </a:r>
              </a:p>
            </c:rich>
          </c:tx>
          <c:layout>
            <c:manualLayout>
              <c:xMode val="factor"/>
              <c:yMode val="factor"/>
              <c:x val="0.04675"/>
              <c:y val="0.1657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66539603"/>
        <c:crosses val="autoZero"/>
        <c:auto val="1"/>
        <c:lblOffset val="100"/>
        <c:tickLblSkip val="1"/>
        <c:noMultiLvlLbl val="0"/>
      </c:catAx>
      <c:valAx>
        <c:axId val="66539603"/>
        <c:scaling>
          <c:orientation val="minMax"/>
        </c:scaling>
        <c:axPos val="l"/>
        <c:title>
          <c:tx>
            <c:rich>
              <a:bodyPr vert="horz" rot="-5400000" anchor="dist"/>
              <a:lstStyle/>
              <a:p>
                <a:pPr algn="r">
                  <a:defRPr/>
                </a:pPr>
                <a:r>
                  <a:rPr lang="en-US" cap="none" sz="800" b="1" i="0" u="none" baseline="0">
                    <a:latin typeface="Arial"/>
                    <a:ea typeface="Arial"/>
                    <a:cs typeface="Arial"/>
                  </a:rPr>
                  <a:t>Percentage (%)</a:t>
                </a:r>
              </a:p>
            </c:rich>
          </c:tx>
          <c:layout>
            <c:manualLayout>
              <c:xMode val="factor"/>
              <c:yMode val="factor"/>
              <c:x val="-0.01975"/>
              <c:y val="0.03025"/>
            </c:manualLayout>
          </c:layout>
          <c:overlay val="0"/>
          <c:spPr>
            <a:noFill/>
            <a:ln>
              <a:noFill/>
            </a:ln>
          </c:spPr>
        </c:title>
        <c:majorGridlines/>
        <c:delete val="0"/>
        <c:numFmt formatCode="General" sourceLinked="1"/>
        <c:majorTickMark val="out"/>
        <c:minorTickMark val="none"/>
        <c:tickLblPos val="nextTo"/>
        <c:crossAx val="2230637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0.23725</cdr:x>
      <cdr:y>0.11975</cdr:y>
    </cdr:from>
    <cdr:to>
      <cdr:x>0.648</cdr:x>
      <cdr:y>0.23775</cdr:y>
    </cdr:to>
    <cdr:sp>
      <cdr:nvSpPr>
        <cdr:cNvPr id="1" name="TextBox 1"/>
        <cdr:cNvSpPr txBox="1">
          <a:spLocks noChangeArrowheads="1"/>
        </cdr:cNvSpPr>
      </cdr:nvSpPr>
      <cdr:spPr>
        <a:xfrm>
          <a:off x="1095375" y="200025"/>
          <a:ext cx="1905000" cy="20955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Marine protected area in 2009 (km</a:t>
          </a:r>
          <a:r>
            <a:rPr lang="en-US" cap="none" sz="825" b="0" i="0" u="none" baseline="30000">
              <a:latin typeface="Arial"/>
              <a:ea typeface="Arial"/>
              <a:cs typeface="Arial"/>
            </a:rPr>
            <a:t>2</a:t>
          </a:r>
          <a:r>
            <a:rPr lang="en-US" cap="none" sz="825" b="0" i="0" u="none" baseline="0">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14</xdr:row>
      <xdr:rowOff>47625</xdr:rowOff>
    </xdr:from>
    <xdr:to>
      <xdr:col>6</xdr:col>
      <xdr:colOff>247650</xdr:colOff>
      <xdr:row>16</xdr:row>
      <xdr:rowOff>47625</xdr:rowOff>
    </xdr:to>
    <xdr:sp textlink="$H$28">
      <xdr:nvSpPr>
        <xdr:cNvPr id="1" name="TextBox 10"/>
        <xdr:cNvSpPr txBox="1">
          <a:spLocks noChangeArrowheads="1"/>
        </xdr:cNvSpPr>
      </xdr:nvSpPr>
      <xdr:spPr>
        <a:xfrm>
          <a:off x="2447925" y="2200275"/>
          <a:ext cx="2286000" cy="285750"/>
        </a:xfrm>
        <a:prstGeom prst="rect">
          <a:avLst/>
        </a:prstGeom>
        <a:noFill/>
        <a:ln w="9525" cmpd="sng">
          <a:noFill/>
        </a:ln>
      </xdr:spPr>
      <xdr:txBody>
        <a:bodyPr vertOverflow="clip" wrap="square"/>
        <a:p>
          <a:pPr algn="r">
            <a:defRPr/>
          </a:pPr>
          <a:fld id="{bbb45326-f4c9-4ad6-b072-340f535845ba}" type="TxLink">
            <a:rPr lang="en-US" cap="none" u="none" baseline="0">
              <a:latin typeface="Arial"/>
              <a:ea typeface="Arial"/>
              <a:cs typeface="Arial"/>
            </a:rPr>
            <a:t/>
          </a:fld>
        </a:p>
      </xdr:txBody>
    </xdr:sp>
    <xdr:clientData/>
  </xdr:twoCellAnchor>
  <xdr:twoCellAnchor>
    <xdr:from>
      <xdr:col>4</xdr:col>
      <xdr:colOff>247650</xdr:colOff>
      <xdr:row>13</xdr:row>
      <xdr:rowOff>0</xdr:rowOff>
    </xdr:from>
    <xdr:to>
      <xdr:col>5</xdr:col>
      <xdr:colOff>200025</xdr:colOff>
      <xdr:row>14</xdr:row>
      <xdr:rowOff>0</xdr:rowOff>
    </xdr:to>
    <xdr:sp textlink="$G$28">
      <xdr:nvSpPr>
        <xdr:cNvPr id="2" name="TextBox 11"/>
        <xdr:cNvSpPr txBox="1">
          <a:spLocks noChangeArrowheads="1"/>
        </xdr:cNvSpPr>
      </xdr:nvSpPr>
      <xdr:spPr>
        <a:xfrm>
          <a:off x="3228975" y="2009775"/>
          <a:ext cx="704850" cy="142875"/>
        </a:xfrm>
        <a:prstGeom prst="rect">
          <a:avLst/>
        </a:prstGeom>
        <a:noFill/>
        <a:ln w="9525" cmpd="sng">
          <a:noFill/>
        </a:ln>
      </xdr:spPr>
      <xdr:txBody>
        <a:bodyPr vertOverflow="clip" wrap="square"/>
        <a:p>
          <a:pPr algn="l">
            <a:defRPr/>
          </a:pPr>
          <a:fld id="{a82aeeef-d005-4316-893f-a70273dc4505}" type="TxLink">
            <a:rPr lang="en-US" cap="none" sz="900" b="0" i="0" u="none" baseline="0">
              <a:latin typeface="Arial"/>
              <a:ea typeface="Arial"/>
              <a:cs typeface="Arial"/>
            </a:rPr>
            <a:t>93</a:t>
          </a:fld>
        </a:p>
      </xdr:txBody>
    </xdr:sp>
    <xdr:clientData/>
  </xdr:twoCellAnchor>
  <xdr:twoCellAnchor>
    <xdr:from>
      <xdr:col>2</xdr:col>
      <xdr:colOff>190500</xdr:colOff>
      <xdr:row>11</xdr:row>
      <xdr:rowOff>9525</xdr:rowOff>
    </xdr:from>
    <xdr:to>
      <xdr:col>6</xdr:col>
      <xdr:colOff>552450</xdr:colOff>
      <xdr:row>23</xdr:row>
      <xdr:rowOff>38100</xdr:rowOff>
    </xdr:to>
    <xdr:graphicFrame>
      <xdr:nvGraphicFramePr>
        <xdr:cNvPr id="3" name="Chart 24"/>
        <xdr:cNvGraphicFramePr/>
      </xdr:nvGraphicFramePr>
      <xdr:xfrm>
        <a:off x="400050" y="1733550"/>
        <a:ext cx="4638675" cy="1743075"/>
      </xdr:xfrm>
      <a:graphic>
        <a:graphicData uri="http://schemas.openxmlformats.org/drawingml/2006/chart">
          <c:chart xmlns:c="http://schemas.openxmlformats.org/drawingml/2006/chart" r:id="rId1"/>
        </a:graphicData>
      </a:graphic>
    </xdr:graphicFrame>
    <xdr:clientData/>
  </xdr:twoCellAnchor>
  <xdr:twoCellAnchor>
    <xdr:from>
      <xdr:col>2</xdr:col>
      <xdr:colOff>923925</xdr:colOff>
      <xdr:row>23</xdr:row>
      <xdr:rowOff>57150</xdr:rowOff>
    </xdr:from>
    <xdr:to>
      <xdr:col>6</xdr:col>
      <xdr:colOff>495300</xdr:colOff>
      <xdr:row>24</xdr:row>
      <xdr:rowOff>66675</xdr:rowOff>
    </xdr:to>
    <xdr:sp>
      <xdr:nvSpPr>
        <xdr:cNvPr id="4" name="TextBox 25"/>
        <xdr:cNvSpPr txBox="1">
          <a:spLocks noChangeArrowheads="1"/>
        </xdr:cNvSpPr>
      </xdr:nvSpPr>
      <xdr:spPr>
        <a:xfrm>
          <a:off x="1133475" y="3495675"/>
          <a:ext cx="3848100" cy="152400"/>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3</xdr:col>
      <xdr:colOff>180975</xdr:colOff>
      <xdr:row>14</xdr:row>
      <xdr:rowOff>38100</xdr:rowOff>
    </xdr:from>
    <xdr:to>
      <xdr:col>6</xdr:col>
      <xdr:colOff>209550</xdr:colOff>
      <xdr:row>16</xdr:row>
      <xdr:rowOff>38100</xdr:rowOff>
    </xdr:to>
    <xdr:sp textlink="H28">
      <xdr:nvSpPr>
        <xdr:cNvPr id="5" name="TextBox 26"/>
        <xdr:cNvSpPr txBox="1">
          <a:spLocks noChangeArrowheads="1"/>
        </xdr:cNvSpPr>
      </xdr:nvSpPr>
      <xdr:spPr>
        <a:xfrm>
          <a:off x="2409825" y="2190750"/>
          <a:ext cx="2286000" cy="285750"/>
        </a:xfrm>
        <a:prstGeom prst="rect">
          <a:avLst/>
        </a:prstGeom>
        <a:noFill/>
        <a:ln w="9525" cmpd="sng">
          <a:noFill/>
        </a:ln>
      </xdr:spPr>
      <xdr:txBody>
        <a:bodyPr vertOverflow="clip" wrap="square"/>
        <a:p>
          <a:pPr algn="r">
            <a:defRPr/>
          </a:pPr>
          <a:fld id="{2c7790cb-654a-4bd3-a06f-8c5559e3e4c8}" type="TxLink">
            <a:rPr lang="en-US" cap="none" u="none" baseline="0">
              <a:latin typeface="Arial"/>
              <a:ea typeface="Arial"/>
              <a:cs typeface="Arial"/>
            </a:rPr>
            <a:t/>
          </a:fld>
        </a:p>
      </xdr:txBody>
    </xdr:sp>
    <xdr:clientData/>
  </xdr:twoCellAnchor>
  <xdr:twoCellAnchor>
    <xdr:from>
      <xdr:col>4</xdr:col>
      <xdr:colOff>371475</xdr:colOff>
      <xdr:row>12</xdr:row>
      <xdr:rowOff>133350</xdr:rowOff>
    </xdr:from>
    <xdr:to>
      <xdr:col>5</xdr:col>
      <xdr:colOff>323850</xdr:colOff>
      <xdr:row>13</xdr:row>
      <xdr:rowOff>133350</xdr:rowOff>
    </xdr:to>
    <xdr:sp textlink="$G$28">
      <xdr:nvSpPr>
        <xdr:cNvPr id="6" name="TextBox 27"/>
        <xdr:cNvSpPr txBox="1">
          <a:spLocks noChangeArrowheads="1"/>
        </xdr:cNvSpPr>
      </xdr:nvSpPr>
      <xdr:spPr>
        <a:xfrm>
          <a:off x="3352800" y="2000250"/>
          <a:ext cx="704850" cy="142875"/>
        </a:xfrm>
        <a:prstGeom prst="rect">
          <a:avLst/>
        </a:prstGeom>
        <a:noFill/>
        <a:ln w="9525" cmpd="sng">
          <a:noFill/>
        </a:ln>
      </xdr:spPr>
      <xdr:txBody>
        <a:bodyPr vertOverflow="clip" wrap="square"/>
        <a:p>
          <a:pPr algn="l">
            <a:defRPr/>
          </a:pPr>
          <a:fld id="{f8e1bb37-1fdf-4b87-ba59-079042e7f1eb}" type="TxLink">
            <a:rPr lang="en-US" cap="none" sz="800" b="0" i="0" u="none" baseline="0">
              <a:latin typeface="Arial"/>
              <a:ea typeface="Arial"/>
              <a:cs typeface="Arial"/>
            </a:rPr>
            <a:t>93</a:t>
          </a:fld>
        </a:p>
      </xdr:txBody>
    </xdr:sp>
    <xdr:clientData/>
  </xdr:twoCellAnchor>
  <xdr:twoCellAnchor>
    <xdr:from>
      <xdr:col>2</xdr:col>
      <xdr:colOff>1666875</xdr:colOff>
      <xdr:row>18</xdr:row>
      <xdr:rowOff>114300</xdr:rowOff>
    </xdr:from>
    <xdr:to>
      <xdr:col>3</xdr:col>
      <xdr:colOff>133350</xdr:colOff>
      <xdr:row>19</xdr:row>
      <xdr:rowOff>123825</xdr:rowOff>
    </xdr:to>
    <xdr:sp textlink="$D$28">
      <xdr:nvSpPr>
        <xdr:cNvPr id="7" name="TextBox 28"/>
        <xdr:cNvSpPr txBox="1">
          <a:spLocks noChangeArrowheads="1"/>
        </xdr:cNvSpPr>
      </xdr:nvSpPr>
      <xdr:spPr>
        <a:xfrm>
          <a:off x="1876425" y="2838450"/>
          <a:ext cx="485775" cy="152400"/>
        </a:xfrm>
        <a:prstGeom prst="rect">
          <a:avLst/>
        </a:prstGeom>
        <a:noFill/>
        <a:ln w="9525" cmpd="sng">
          <a:noFill/>
        </a:ln>
      </xdr:spPr>
      <xdr:txBody>
        <a:bodyPr vertOverflow="clip" wrap="square"/>
        <a:p>
          <a:pPr algn="l">
            <a:defRPr/>
          </a:pPr>
          <a:fld id="{f4a9b370-9098-4ef0-88fa-36052729f425}" type="TxLink">
            <a:rPr lang="en-US" cap="none" sz="900" b="0" i="0" u="none" baseline="0">
              <a:solidFill>
                <a:srgbClr val="FFFFFF"/>
              </a:solidFill>
              <a:latin typeface="Arial"/>
              <a:ea typeface="Arial"/>
              <a:cs typeface="Arial"/>
            </a:rPr>
            <a:t>0.1</a:t>
          </a:fld>
        </a:p>
      </xdr:txBody>
    </xdr:sp>
    <xdr:clientData/>
  </xdr:twoCellAnchor>
  <xdr:twoCellAnchor>
    <xdr:from>
      <xdr:col>3</xdr:col>
      <xdr:colOff>457200</xdr:colOff>
      <xdr:row>18</xdr:row>
      <xdr:rowOff>114300</xdr:rowOff>
    </xdr:from>
    <xdr:to>
      <xdr:col>4</xdr:col>
      <xdr:colOff>152400</xdr:colOff>
      <xdr:row>19</xdr:row>
      <xdr:rowOff>123825</xdr:rowOff>
    </xdr:to>
    <xdr:sp textlink="$E$28">
      <xdr:nvSpPr>
        <xdr:cNvPr id="8" name="TextBox 29"/>
        <xdr:cNvSpPr txBox="1">
          <a:spLocks noChangeArrowheads="1"/>
        </xdr:cNvSpPr>
      </xdr:nvSpPr>
      <xdr:spPr>
        <a:xfrm>
          <a:off x="2686050" y="2838450"/>
          <a:ext cx="447675" cy="152400"/>
        </a:xfrm>
        <a:prstGeom prst="rect">
          <a:avLst/>
        </a:prstGeom>
        <a:noFill/>
        <a:ln w="9525" cmpd="sng">
          <a:noFill/>
        </a:ln>
      </xdr:spPr>
      <xdr:txBody>
        <a:bodyPr vertOverflow="clip" wrap="square"/>
        <a:p>
          <a:pPr algn="l">
            <a:defRPr/>
          </a:pPr>
          <a:fld id="{1668589f-bc46-49c3-ad99-e1266cd2d4d4}" type="TxLink">
            <a:rPr lang="en-US" cap="none" sz="900" b="0" i="0" u="none" baseline="0">
              <a:solidFill>
                <a:srgbClr val="FFFFFF"/>
              </a:solidFill>
              <a:latin typeface="Arial"/>
              <a:ea typeface="Arial"/>
              <a:cs typeface="Arial"/>
            </a:rPr>
            <a:t>0.9</a:t>
          </a:fld>
        </a:p>
      </xdr:txBody>
    </xdr:sp>
    <xdr:clientData/>
  </xdr:twoCellAnchor>
  <xdr:twoCellAnchor>
    <xdr:from>
      <xdr:col>4</xdr:col>
      <xdr:colOff>438150</xdr:colOff>
      <xdr:row>18</xdr:row>
      <xdr:rowOff>114300</xdr:rowOff>
    </xdr:from>
    <xdr:to>
      <xdr:col>5</xdr:col>
      <xdr:colOff>133350</xdr:colOff>
      <xdr:row>19</xdr:row>
      <xdr:rowOff>123825</xdr:rowOff>
    </xdr:to>
    <xdr:sp textlink="$F$28">
      <xdr:nvSpPr>
        <xdr:cNvPr id="9" name="TextBox 30"/>
        <xdr:cNvSpPr txBox="1">
          <a:spLocks noChangeArrowheads="1"/>
        </xdr:cNvSpPr>
      </xdr:nvSpPr>
      <xdr:spPr>
        <a:xfrm>
          <a:off x="3419475" y="2838450"/>
          <a:ext cx="447675" cy="152400"/>
        </a:xfrm>
        <a:prstGeom prst="rect">
          <a:avLst/>
        </a:prstGeom>
        <a:noFill/>
        <a:ln w="9525" cmpd="sng">
          <a:noFill/>
        </a:ln>
      </xdr:spPr>
      <xdr:txBody>
        <a:bodyPr vertOverflow="clip" wrap="square"/>
        <a:p>
          <a:pPr algn="l">
            <a:defRPr/>
          </a:pPr>
          <a:fld id="{870ebbf5-9e0b-4cf5-b4cc-4af9f5273cd7}" type="TxLink">
            <a:rPr lang="en-US" cap="none" sz="900" b="0" i="0" u="none" baseline="0">
              <a:solidFill>
                <a:srgbClr val="FFFFFF"/>
              </a:solidFill>
              <a:latin typeface="Arial"/>
              <a:ea typeface="Arial"/>
              <a:cs typeface="Arial"/>
            </a:rPr>
            <a:t>1.5</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278"/>
  <sheetViews>
    <sheetView tabSelected="1" zoomScale="90" zoomScaleNormal="90" workbookViewId="0" topLeftCell="A1">
      <pane ySplit="30" topLeftCell="BM31" activePane="bottomLeft" state="frozen"/>
      <selection pane="topLeft" activeCell="A1" sqref="A1"/>
      <selection pane="bottomLeft" activeCell="E8" sqref="E8"/>
    </sheetView>
  </sheetViews>
  <sheetFormatPr defaultColWidth="9.140625" defaultRowHeight="12.75"/>
  <cols>
    <col min="1" max="2" width="1.57421875" style="1" customWidth="1"/>
    <col min="3" max="3" width="30.28125" style="1" customWidth="1"/>
    <col min="4" max="6" width="11.28125" style="1" customWidth="1"/>
    <col min="7" max="7" width="14.28125" style="1" customWidth="1"/>
    <col min="8" max="8" width="0.85546875" style="1" customWidth="1"/>
    <col min="9" max="16384" width="9.140625" style="1" customWidth="1"/>
  </cols>
  <sheetData>
    <row r="1" ht="6.75" customHeight="1"/>
    <row r="2" spans="2:8" ht="12.75">
      <c r="B2" s="3"/>
      <c r="C2" s="3"/>
      <c r="D2" s="3"/>
      <c r="E2" s="3"/>
      <c r="F2" s="3"/>
      <c r="G2" s="3"/>
      <c r="H2" s="3"/>
    </row>
    <row r="3" spans="2:8" ht="19.5">
      <c r="B3" s="2" t="s">
        <v>173</v>
      </c>
      <c r="C3" s="3"/>
      <c r="D3" s="3"/>
      <c r="E3" s="3"/>
      <c r="F3" s="3"/>
      <c r="G3" s="3"/>
      <c r="H3" s="3"/>
    </row>
    <row r="4" spans="2:8" ht="4.5" customHeight="1">
      <c r="B4" s="2"/>
      <c r="C4" s="3"/>
      <c r="D4" s="3"/>
      <c r="E4" s="3"/>
      <c r="F4" s="3"/>
      <c r="G4" s="3"/>
      <c r="H4" s="3"/>
    </row>
    <row r="5" spans="2:8" ht="16.5">
      <c r="B5" s="57" t="s">
        <v>166</v>
      </c>
      <c r="C5" s="56"/>
      <c r="D5" s="3"/>
      <c r="E5" s="3"/>
      <c r="F5" s="4"/>
      <c r="G5" s="63" t="s">
        <v>279</v>
      </c>
      <c r="H5" s="3"/>
    </row>
    <row r="6" spans="2:8" ht="12.75">
      <c r="B6" s="3"/>
      <c r="C6" s="5"/>
      <c r="D6" s="3"/>
      <c r="E6" s="3"/>
      <c r="F6" s="3"/>
      <c r="G6" s="3"/>
      <c r="H6" s="3"/>
    </row>
    <row r="7" spans="2:8" ht="12.75">
      <c r="B7" s="3"/>
      <c r="C7" s="55" t="s">
        <v>168</v>
      </c>
      <c r="D7" s="3"/>
      <c r="E7" s="3"/>
      <c r="F7" s="3"/>
      <c r="G7" s="7"/>
      <c r="H7" s="3"/>
    </row>
    <row r="8" spans="2:8" ht="12.75">
      <c r="B8" s="3"/>
      <c r="C8" s="55"/>
      <c r="D8" s="3"/>
      <c r="E8" s="3"/>
      <c r="F8" s="3"/>
      <c r="G8" s="7"/>
      <c r="H8" s="3"/>
    </row>
    <row r="9" spans="2:8" ht="12.75">
      <c r="B9" s="3"/>
      <c r="C9" s="40" t="s">
        <v>0</v>
      </c>
      <c r="D9" s="3"/>
      <c r="E9" s="3"/>
      <c r="F9" s="3"/>
      <c r="G9" s="7"/>
      <c r="H9" s="3"/>
    </row>
    <row r="10" spans="2:8" ht="13.5" thickBot="1">
      <c r="B10" s="3"/>
      <c r="C10" s="3"/>
      <c r="D10" s="3"/>
      <c r="E10" s="3"/>
      <c r="F10" s="6"/>
      <c r="G10" s="7"/>
      <c r="H10" s="3"/>
    </row>
    <row r="11" spans="2:8" ht="11.25" customHeight="1">
      <c r="B11" s="3"/>
      <c r="C11" s="46"/>
      <c r="D11" s="47"/>
      <c r="E11" s="47"/>
      <c r="F11" s="47"/>
      <c r="G11" s="48"/>
      <c r="H11" s="3"/>
    </row>
    <row r="12" spans="2:8" ht="11.25" customHeight="1">
      <c r="B12" s="3"/>
      <c r="C12" s="49"/>
      <c r="D12" s="50"/>
      <c r="E12" s="50"/>
      <c r="F12" s="50"/>
      <c r="G12" s="51"/>
      <c r="H12" s="3"/>
    </row>
    <row r="13" spans="2:8" ht="11.25" customHeight="1">
      <c r="B13" s="3"/>
      <c r="C13" s="49"/>
      <c r="D13" s="50"/>
      <c r="E13" s="50"/>
      <c r="F13" s="50"/>
      <c r="G13" s="51"/>
      <c r="H13" s="3"/>
    </row>
    <row r="14" spans="2:8" ht="11.25" customHeight="1">
      <c r="B14" s="3"/>
      <c r="C14" s="49"/>
      <c r="D14" s="50"/>
      <c r="E14" s="50"/>
      <c r="F14" s="50"/>
      <c r="G14" s="51"/>
      <c r="H14" s="3"/>
    </row>
    <row r="15" spans="2:8" ht="11.25" customHeight="1">
      <c r="B15" s="3"/>
      <c r="C15" s="49"/>
      <c r="D15" s="50"/>
      <c r="E15" s="50"/>
      <c r="F15" s="50"/>
      <c r="G15" s="51"/>
      <c r="H15" s="3"/>
    </row>
    <row r="16" spans="2:8" ht="11.25" customHeight="1">
      <c r="B16" s="3"/>
      <c r="C16" s="49"/>
      <c r="D16" s="50"/>
      <c r="E16" s="50"/>
      <c r="F16" s="50"/>
      <c r="G16" s="51"/>
      <c r="H16" s="3"/>
    </row>
    <row r="17" spans="2:8" ht="11.25" customHeight="1">
      <c r="B17" s="3"/>
      <c r="C17" s="49"/>
      <c r="D17" s="50"/>
      <c r="E17" s="50"/>
      <c r="F17" s="50"/>
      <c r="G17" s="51"/>
      <c r="H17" s="3"/>
    </row>
    <row r="18" spans="2:8" ht="11.25" customHeight="1">
      <c r="B18" s="3"/>
      <c r="C18" s="49"/>
      <c r="D18" s="50"/>
      <c r="E18" s="50"/>
      <c r="F18" s="50"/>
      <c r="G18" s="51"/>
      <c r="H18" s="3"/>
    </row>
    <row r="19" spans="2:8" ht="11.25" customHeight="1">
      <c r="B19" s="3"/>
      <c r="C19" s="49"/>
      <c r="D19" s="50"/>
      <c r="E19" s="50"/>
      <c r="F19" s="50"/>
      <c r="G19" s="51"/>
      <c r="H19" s="3"/>
    </row>
    <row r="20" spans="2:8" ht="11.25" customHeight="1">
      <c r="B20" s="3"/>
      <c r="C20" s="49"/>
      <c r="D20" s="50"/>
      <c r="E20" s="50"/>
      <c r="F20" s="50"/>
      <c r="G20" s="51"/>
      <c r="H20" s="3"/>
    </row>
    <row r="21" spans="2:8" ht="11.25" customHeight="1">
      <c r="B21" s="3"/>
      <c r="C21" s="49"/>
      <c r="D21" s="50"/>
      <c r="E21" s="50"/>
      <c r="F21" s="50"/>
      <c r="G21" s="51"/>
      <c r="H21" s="3"/>
    </row>
    <row r="22" spans="2:8" ht="11.25" customHeight="1">
      <c r="B22" s="3"/>
      <c r="C22" s="49"/>
      <c r="D22" s="50"/>
      <c r="E22" s="50"/>
      <c r="F22" s="50"/>
      <c r="G22" s="51"/>
      <c r="H22" s="3"/>
    </row>
    <row r="23" spans="2:8" ht="11.25" customHeight="1">
      <c r="B23" s="3"/>
      <c r="C23" s="49"/>
      <c r="D23" s="50"/>
      <c r="E23" s="50"/>
      <c r="F23" s="50"/>
      <c r="G23" s="51"/>
      <c r="H23" s="3"/>
    </row>
    <row r="24" spans="2:8" ht="11.25" customHeight="1">
      <c r="B24" s="3"/>
      <c r="C24" s="49"/>
      <c r="D24" s="50"/>
      <c r="E24" s="50"/>
      <c r="F24" s="50"/>
      <c r="G24" s="51"/>
      <c r="H24" s="3"/>
    </row>
    <row r="25" spans="2:8" ht="12.75" customHeight="1" thickBot="1">
      <c r="B25" s="3"/>
      <c r="C25" s="52"/>
      <c r="D25" s="54"/>
      <c r="E25" s="54"/>
      <c r="F25" s="54"/>
      <c r="G25" s="45"/>
      <c r="H25" s="3"/>
    </row>
    <row r="26" spans="2:8" ht="12.75">
      <c r="B26" s="3"/>
      <c r="C26" s="3"/>
      <c r="D26" s="3"/>
      <c r="E26" s="3"/>
      <c r="F26" s="3"/>
      <c r="G26" s="6"/>
      <c r="H26" s="3"/>
    </row>
    <row r="27" spans="1:8" s="39" customFormat="1" ht="2.25" customHeight="1">
      <c r="A27" s="53"/>
      <c r="B27" s="53"/>
      <c r="C27" s="53" t="s">
        <v>170</v>
      </c>
      <c r="D27" s="59">
        <v>1990</v>
      </c>
      <c r="E27" s="59">
        <v>2000</v>
      </c>
      <c r="F27" s="59">
        <v>2009</v>
      </c>
      <c r="G27" s="14"/>
      <c r="H27" s="60"/>
    </row>
    <row r="28" spans="1:8" s="39" customFormat="1" ht="2.25" customHeight="1">
      <c r="A28" s="53"/>
      <c r="B28" s="53"/>
      <c r="C28" s="53"/>
      <c r="D28" s="71">
        <f>VLOOKUP(C9,B31:G249,3,TRUE)</f>
        <v>0.132027188279661</v>
      </c>
      <c r="E28" s="71">
        <f>VLOOKUP(C9,B31:G249,4,TRUE)</f>
        <v>0.876022469241034</v>
      </c>
      <c r="F28" s="71">
        <f>VLOOKUP(C9,B31:G249,5,TRUE)</f>
        <v>1.53370664298825</v>
      </c>
      <c r="G28" s="70">
        <f>VLOOKUP(C9,B31:G249,6,TRUE)</f>
        <v>92.636553</v>
      </c>
      <c r="H28" s="61"/>
    </row>
    <row r="29" spans="2:8" s="41" customFormat="1" ht="33.75">
      <c r="B29" s="43"/>
      <c r="C29" s="42" t="s">
        <v>169</v>
      </c>
      <c r="D29" s="58" t="s">
        <v>152</v>
      </c>
      <c r="E29" s="58" t="s">
        <v>153</v>
      </c>
      <c r="F29" s="58" t="s">
        <v>175</v>
      </c>
      <c r="G29" s="58" t="s">
        <v>286</v>
      </c>
      <c r="H29" s="43"/>
    </row>
    <row r="30" spans="2:13" ht="12.75">
      <c r="B30" s="44"/>
      <c r="C30" s="8"/>
      <c r="D30" s="9" t="s">
        <v>150</v>
      </c>
      <c r="E30" s="9" t="s">
        <v>150</v>
      </c>
      <c r="F30" s="9" t="s">
        <v>150</v>
      </c>
      <c r="G30" s="10" t="s">
        <v>151</v>
      </c>
      <c r="H30" s="44"/>
      <c r="I30" s="65"/>
      <c r="J30" s="65"/>
      <c r="K30" s="65"/>
      <c r="L30" s="65"/>
      <c r="M30" s="65"/>
    </row>
    <row r="31" spans="1:13" ht="12.75" customHeight="1">
      <c r="A31" s="62"/>
      <c r="B31" s="72" t="s">
        <v>219</v>
      </c>
      <c r="C31" s="73" t="s">
        <v>212</v>
      </c>
      <c r="D31" s="11">
        <v>0</v>
      </c>
      <c r="E31" s="11">
        <v>0</v>
      </c>
      <c r="F31" s="11">
        <v>0</v>
      </c>
      <c r="G31" s="75">
        <v>0</v>
      </c>
      <c r="H31" s="68"/>
      <c r="I31" s="78"/>
      <c r="J31" s="66"/>
      <c r="K31" s="67"/>
      <c r="L31" s="67"/>
      <c r="M31" s="67"/>
    </row>
    <row r="32" spans="1:13" ht="12.75" customHeight="1">
      <c r="A32" s="62"/>
      <c r="B32" s="72" t="s">
        <v>0</v>
      </c>
      <c r="C32" s="73" t="s">
        <v>0</v>
      </c>
      <c r="D32" s="11">
        <v>0.132027188279661</v>
      </c>
      <c r="E32" s="11">
        <v>0.876022469241034</v>
      </c>
      <c r="F32" s="11">
        <v>1.53370664298825</v>
      </c>
      <c r="G32" s="75">
        <v>92.636553</v>
      </c>
      <c r="H32" s="68"/>
      <c r="I32" s="78"/>
      <c r="J32" s="66"/>
      <c r="K32" s="67"/>
      <c r="L32" s="67"/>
      <c r="M32" s="67"/>
    </row>
    <row r="33" spans="1:13" ht="12.75" customHeight="1">
      <c r="A33" s="62"/>
      <c r="B33" s="72" t="s">
        <v>1</v>
      </c>
      <c r="C33" s="73" t="s">
        <v>1</v>
      </c>
      <c r="D33" s="11">
        <v>0.188636036165217</v>
      </c>
      <c r="E33" s="11">
        <v>0.193467385619178</v>
      </c>
      <c r="F33" s="11">
        <v>0.325905051310522</v>
      </c>
      <c r="G33" s="75">
        <v>91.768111</v>
      </c>
      <c r="H33" s="68"/>
      <c r="I33" s="78"/>
      <c r="J33" s="66"/>
      <c r="K33" s="67"/>
      <c r="L33" s="67"/>
      <c r="M33" s="67"/>
    </row>
    <row r="34" spans="1:13" ht="12.75" customHeight="1">
      <c r="A34" s="62"/>
      <c r="B34" s="72" t="s">
        <v>220</v>
      </c>
      <c r="C34" s="73" t="s">
        <v>220</v>
      </c>
      <c r="D34" s="11">
        <v>2.06220512939189</v>
      </c>
      <c r="E34" s="11">
        <v>2.06921736847131</v>
      </c>
      <c r="F34" s="11">
        <v>2.06921737254737</v>
      </c>
      <c r="G34" s="75">
        <v>203.060439</v>
      </c>
      <c r="H34" s="68"/>
      <c r="I34" s="78"/>
      <c r="J34" s="66"/>
      <c r="K34" s="67"/>
      <c r="L34" s="67"/>
      <c r="M34" s="67"/>
    </row>
    <row r="35" spans="1:13" ht="12.75" customHeight="1">
      <c r="A35" s="62"/>
      <c r="B35" s="72" t="s">
        <v>221</v>
      </c>
      <c r="C35" s="73" t="s">
        <v>177</v>
      </c>
      <c r="D35" s="12">
        <v>0</v>
      </c>
      <c r="E35" s="12">
        <v>0</v>
      </c>
      <c r="F35" s="12">
        <v>0</v>
      </c>
      <c r="G35" s="75">
        <v>0</v>
      </c>
      <c r="H35" s="69"/>
      <c r="I35" s="78"/>
      <c r="J35" s="66"/>
      <c r="K35" s="67"/>
      <c r="L35" s="67"/>
      <c r="M35" s="67"/>
    </row>
    <row r="36" spans="1:13" ht="12.75" customHeight="1">
      <c r="A36" s="62"/>
      <c r="B36" s="72" t="s">
        <v>2</v>
      </c>
      <c r="C36" s="74" t="s">
        <v>2</v>
      </c>
      <c r="D36" s="14">
        <v>0.0676854710399245</v>
      </c>
      <c r="E36" s="14">
        <v>0.0684640676065859</v>
      </c>
      <c r="F36" s="14">
        <v>0.068464068111469</v>
      </c>
      <c r="G36" s="76">
        <v>24.408684</v>
      </c>
      <c r="H36" s="70"/>
      <c r="I36" s="78"/>
      <c r="J36" s="66"/>
      <c r="K36" s="67"/>
      <c r="L36" s="67"/>
      <c r="M36" s="67"/>
    </row>
    <row r="37" spans="1:13" ht="12.75" customHeight="1">
      <c r="A37" s="62"/>
      <c r="B37" s="72" t="s">
        <v>222</v>
      </c>
      <c r="C37" s="74" t="s">
        <v>222</v>
      </c>
      <c r="D37" s="14">
        <v>0</v>
      </c>
      <c r="E37" s="14">
        <v>7.01258702450004</v>
      </c>
      <c r="F37" s="14">
        <v>7.01258698393765</v>
      </c>
      <c r="G37" s="76">
        <v>58.780563</v>
      </c>
      <c r="H37" s="70"/>
      <c r="I37" s="78"/>
      <c r="J37" s="66"/>
      <c r="K37" s="67"/>
      <c r="L37" s="67"/>
      <c r="M37" s="67"/>
    </row>
    <row r="38" spans="1:13" ht="12.75" customHeight="1">
      <c r="A38" s="62"/>
      <c r="B38" s="72" t="s">
        <v>176</v>
      </c>
      <c r="C38" s="74" t="s">
        <v>176</v>
      </c>
      <c r="D38" s="14">
        <v>0.455835373889482</v>
      </c>
      <c r="E38" s="14">
        <v>0.515630953766734</v>
      </c>
      <c r="F38" s="14">
        <v>0.702832783580461</v>
      </c>
      <c r="G38" s="76">
        <v>68.456429</v>
      </c>
      <c r="H38" s="70"/>
      <c r="I38" s="78"/>
      <c r="J38" s="66"/>
      <c r="K38" s="67"/>
      <c r="L38" s="67"/>
      <c r="M38" s="67"/>
    </row>
    <row r="39" spans="1:13" ht="12.75" customHeight="1">
      <c r="A39" s="62"/>
      <c r="B39" s="72" t="s">
        <v>3</v>
      </c>
      <c r="C39" s="74" t="s">
        <v>3</v>
      </c>
      <c r="D39" s="14">
        <v>0.813287495122684</v>
      </c>
      <c r="E39" s="14">
        <v>1.10363855018088</v>
      </c>
      <c r="F39" s="14">
        <v>1.10363855018088</v>
      </c>
      <c r="G39" s="76">
        <v>1572.684689</v>
      </c>
      <c r="H39" s="70"/>
      <c r="I39" s="78"/>
      <c r="J39" s="66"/>
      <c r="K39" s="67"/>
      <c r="L39" s="67"/>
      <c r="M39" s="67"/>
    </row>
    <row r="40" spans="1:13" ht="12.75" customHeight="1">
      <c r="A40" s="62"/>
      <c r="B40" s="72" t="s">
        <v>223</v>
      </c>
      <c r="C40" s="74" t="s">
        <v>178</v>
      </c>
      <c r="D40" s="14">
        <v>0</v>
      </c>
      <c r="E40" s="14">
        <v>0</v>
      </c>
      <c r="F40" s="14">
        <v>0</v>
      </c>
      <c r="G40" s="76">
        <v>0</v>
      </c>
      <c r="H40" s="70"/>
      <c r="I40" s="78"/>
      <c r="J40" s="66"/>
      <c r="K40" s="67"/>
      <c r="L40" s="67"/>
      <c r="M40" s="67"/>
    </row>
    <row r="41" spans="1:13" ht="12.75" customHeight="1">
      <c r="A41" s="62"/>
      <c r="B41" s="72" t="s">
        <v>224</v>
      </c>
      <c r="C41" s="73" t="s">
        <v>224</v>
      </c>
      <c r="D41" s="11">
        <v>0</v>
      </c>
      <c r="E41" s="11">
        <v>0</v>
      </c>
      <c r="F41" s="11">
        <v>0</v>
      </c>
      <c r="G41" s="75">
        <v>0</v>
      </c>
      <c r="H41" s="68"/>
      <c r="I41" s="78"/>
      <c r="J41" s="66"/>
      <c r="K41" s="67"/>
      <c r="L41" s="67"/>
      <c r="M41" s="67"/>
    </row>
    <row r="42" spans="1:13" ht="12.75" customHeight="1">
      <c r="A42" s="62"/>
      <c r="B42" s="72" t="s">
        <v>4</v>
      </c>
      <c r="C42" s="73" t="s">
        <v>4</v>
      </c>
      <c r="D42" s="11">
        <v>10.8876459715096</v>
      </c>
      <c r="E42" s="11">
        <v>12.6414748949185</v>
      </c>
      <c r="F42" s="11">
        <v>28.3443879240447</v>
      </c>
      <c r="G42" s="75">
        <v>264359.2793</v>
      </c>
      <c r="H42" s="68"/>
      <c r="I42" s="78"/>
      <c r="J42" s="66"/>
      <c r="K42" s="67"/>
      <c r="L42" s="67"/>
      <c r="M42" s="67"/>
    </row>
    <row r="43" spans="1:13" ht="12.75" customHeight="1">
      <c r="A43" s="62"/>
      <c r="B43" s="72" t="s">
        <v>225</v>
      </c>
      <c r="C43" s="73" t="s">
        <v>179</v>
      </c>
      <c r="D43" s="11">
        <v>0</v>
      </c>
      <c r="E43" s="11">
        <v>0</v>
      </c>
      <c r="F43" s="11">
        <v>0</v>
      </c>
      <c r="G43" s="75">
        <v>0</v>
      </c>
      <c r="H43" s="68"/>
      <c r="I43" s="78"/>
      <c r="J43" s="66"/>
      <c r="K43" s="67"/>
      <c r="L43" s="67"/>
      <c r="M43" s="67"/>
    </row>
    <row r="44" spans="1:13" ht="12.75" customHeight="1">
      <c r="A44" s="62"/>
      <c r="B44" s="72" t="s">
        <v>226</v>
      </c>
      <c r="C44" s="73" t="s">
        <v>280</v>
      </c>
      <c r="D44" s="11">
        <v>0</v>
      </c>
      <c r="E44" s="11">
        <v>0</v>
      </c>
      <c r="F44" s="11">
        <v>0</v>
      </c>
      <c r="G44" s="75">
        <v>0</v>
      </c>
      <c r="H44" s="68"/>
      <c r="I44" s="78"/>
      <c r="J44" s="66"/>
      <c r="K44" s="67"/>
      <c r="L44" s="67"/>
      <c r="M44" s="67"/>
    </row>
    <row r="45" spans="1:13" ht="12.75" customHeight="1">
      <c r="A45" s="62"/>
      <c r="B45" s="72" t="s">
        <v>5</v>
      </c>
      <c r="C45" s="73" t="s">
        <v>5</v>
      </c>
      <c r="D45" s="12">
        <v>0.208129419130248</v>
      </c>
      <c r="E45" s="12">
        <v>0.220331747961207</v>
      </c>
      <c r="F45" s="12">
        <v>0.405432066576056</v>
      </c>
      <c r="G45" s="77">
        <v>1149.504509</v>
      </c>
      <c r="H45" s="69"/>
      <c r="I45" s="78"/>
      <c r="J45" s="66"/>
      <c r="K45" s="67"/>
      <c r="L45" s="67"/>
      <c r="M45" s="67"/>
    </row>
    <row r="46" spans="1:13" ht="12.75" customHeight="1">
      <c r="A46" s="62"/>
      <c r="B46" s="72" t="s">
        <v>6</v>
      </c>
      <c r="C46" s="74" t="s">
        <v>6</v>
      </c>
      <c r="D46" s="14">
        <v>0</v>
      </c>
      <c r="E46" s="14">
        <v>0</v>
      </c>
      <c r="F46" s="14">
        <v>0.648925839663016</v>
      </c>
      <c r="G46" s="76">
        <v>29.595784</v>
      </c>
      <c r="H46" s="70"/>
      <c r="I46" s="78"/>
      <c r="J46" s="66"/>
      <c r="K46" s="67"/>
      <c r="L46" s="67"/>
      <c r="M46" s="67"/>
    </row>
    <row r="47" spans="1:13" ht="12.75" customHeight="1">
      <c r="A47" s="62"/>
      <c r="B47" s="72" t="s">
        <v>7</v>
      </c>
      <c r="C47" s="74" t="s">
        <v>7</v>
      </c>
      <c r="D47" s="14">
        <v>0.391543226975328</v>
      </c>
      <c r="E47" s="14">
        <v>0.516272288402045</v>
      </c>
      <c r="F47" s="14">
        <v>0.811905960102659</v>
      </c>
      <c r="G47" s="76">
        <v>323.67459</v>
      </c>
      <c r="H47" s="70"/>
      <c r="I47" s="78"/>
      <c r="J47" s="66"/>
      <c r="K47" s="67"/>
      <c r="L47" s="67"/>
      <c r="M47" s="67"/>
    </row>
    <row r="48" spans="1:13" ht="12.75" customHeight="1">
      <c r="A48" s="62"/>
      <c r="B48" s="72" t="s">
        <v>8</v>
      </c>
      <c r="C48" s="74" t="s">
        <v>8</v>
      </c>
      <c r="D48" s="14">
        <v>0.0649487690596398</v>
      </c>
      <c r="E48" s="14">
        <v>0.0652293610970313</v>
      </c>
      <c r="F48" s="14">
        <v>0.0652293654738976</v>
      </c>
      <c r="G48" s="76">
        <v>2.324901</v>
      </c>
      <c r="H48" s="70"/>
      <c r="I48" s="78"/>
      <c r="J48" s="66"/>
      <c r="K48" s="67"/>
      <c r="L48" s="67"/>
      <c r="M48" s="67"/>
    </row>
    <row r="49" spans="1:13" ht="12.75" customHeight="1">
      <c r="A49" s="62"/>
      <c r="B49" s="72" t="s">
        <v>227</v>
      </c>
      <c r="C49" s="74" t="s">
        <v>180</v>
      </c>
      <c r="D49" s="14">
        <v>0</v>
      </c>
      <c r="E49" s="14">
        <v>0</v>
      </c>
      <c r="F49" s="14">
        <v>0</v>
      </c>
      <c r="G49" s="76">
        <v>0</v>
      </c>
      <c r="H49" s="70"/>
      <c r="I49" s="78"/>
      <c r="J49" s="66"/>
      <c r="K49" s="67"/>
      <c r="L49" s="67"/>
      <c r="M49" s="67"/>
    </row>
    <row r="50" spans="1:13" ht="12.75" customHeight="1">
      <c r="A50" s="62"/>
      <c r="B50" s="72" t="s">
        <v>9</v>
      </c>
      <c r="C50" s="74" t="s">
        <v>9</v>
      </c>
      <c r="D50" s="14">
        <v>0.014529921961977</v>
      </c>
      <c r="E50" s="14">
        <v>0.0153616326471077</v>
      </c>
      <c r="F50" s="14">
        <v>0.015361605719067</v>
      </c>
      <c r="G50" s="76">
        <v>0.21906</v>
      </c>
      <c r="H50" s="70"/>
      <c r="I50" s="78"/>
      <c r="J50" s="66"/>
      <c r="K50" s="67"/>
      <c r="L50" s="67"/>
      <c r="M50" s="67"/>
    </row>
    <row r="51" spans="1:13" ht="12.75" customHeight="1">
      <c r="A51" s="62"/>
      <c r="B51" s="72" t="s">
        <v>10</v>
      </c>
      <c r="C51" s="73" t="s">
        <v>10</v>
      </c>
      <c r="D51" s="11">
        <v>0.284551919330379</v>
      </c>
      <c r="E51" s="11">
        <v>11.412133858942</v>
      </c>
      <c r="F51" s="11">
        <v>11.8559188327948</v>
      </c>
      <c r="G51" s="75">
        <v>2226.58112</v>
      </c>
      <c r="H51" s="68"/>
      <c r="I51" s="78"/>
      <c r="J51" s="66"/>
      <c r="K51" s="67"/>
      <c r="L51" s="67"/>
      <c r="M51" s="67"/>
    </row>
    <row r="52" spans="1:13" ht="12.75" customHeight="1">
      <c r="A52" s="62"/>
      <c r="B52" s="72" t="s">
        <v>11</v>
      </c>
      <c r="C52" s="73" t="s">
        <v>11</v>
      </c>
      <c r="D52" s="11">
        <v>0</v>
      </c>
      <c r="E52" s="11">
        <v>0</v>
      </c>
      <c r="F52" s="11">
        <v>0</v>
      </c>
      <c r="G52" s="75">
        <v>0</v>
      </c>
      <c r="H52" s="68"/>
      <c r="I52" s="78"/>
      <c r="J52" s="66"/>
      <c r="K52" s="67"/>
      <c r="L52" s="67"/>
      <c r="M52" s="67"/>
    </row>
    <row r="53" spans="1:13" ht="12.75" customHeight="1">
      <c r="A53" s="62"/>
      <c r="B53" s="72" t="s">
        <v>228</v>
      </c>
      <c r="C53" s="73" t="s">
        <v>228</v>
      </c>
      <c r="D53" s="11">
        <v>4.83211215975869</v>
      </c>
      <c r="E53" s="11">
        <v>5.03873852565212</v>
      </c>
      <c r="F53" s="11">
        <v>5.0387385154541</v>
      </c>
      <c r="G53" s="75">
        <v>148.226924</v>
      </c>
      <c r="H53" s="68"/>
      <c r="I53" s="78"/>
      <c r="J53" s="66"/>
      <c r="K53" s="67"/>
      <c r="L53" s="67"/>
      <c r="M53" s="67"/>
    </row>
    <row r="54" spans="1:13" ht="12.75" customHeight="1">
      <c r="A54" s="62"/>
      <c r="B54" s="72" t="s">
        <v>229</v>
      </c>
      <c r="C54" s="73" t="s">
        <v>216</v>
      </c>
      <c r="D54" s="11">
        <v>0</v>
      </c>
      <c r="E54" s="11">
        <v>0</v>
      </c>
      <c r="F54" s="11">
        <v>0</v>
      </c>
      <c r="G54" s="75">
        <v>0</v>
      </c>
      <c r="H54" s="68"/>
      <c r="I54" s="78"/>
      <c r="J54" s="66"/>
      <c r="K54" s="67"/>
      <c r="L54" s="67"/>
      <c r="M54" s="67"/>
    </row>
    <row r="55" spans="1:13" ht="12.75" customHeight="1">
      <c r="A55" s="62"/>
      <c r="B55" s="72" t="s">
        <v>230</v>
      </c>
      <c r="C55" s="73" t="s">
        <v>281</v>
      </c>
      <c r="D55" s="12">
        <v>0</v>
      </c>
      <c r="E55" s="12">
        <v>0</v>
      </c>
      <c r="F55" s="12">
        <v>0</v>
      </c>
      <c r="G55" s="75">
        <v>0</v>
      </c>
      <c r="H55" s="69"/>
      <c r="I55" s="78"/>
      <c r="J55" s="66"/>
      <c r="K55" s="67"/>
      <c r="L55" s="67"/>
      <c r="M55" s="67"/>
    </row>
    <row r="56" spans="1:13" ht="12.75" customHeight="1">
      <c r="A56" s="62"/>
      <c r="B56" s="72" t="s">
        <v>12</v>
      </c>
      <c r="C56" s="74" t="s">
        <v>12</v>
      </c>
      <c r="D56" s="14">
        <v>0.66531357506132</v>
      </c>
      <c r="E56" s="14">
        <v>0.665028015265381</v>
      </c>
      <c r="F56" s="14">
        <v>0.665031463298043</v>
      </c>
      <c r="G56" s="76">
        <v>0.084864</v>
      </c>
      <c r="H56" s="70"/>
      <c r="I56" s="78"/>
      <c r="J56" s="66"/>
      <c r="K56" s="67"/>
      <c r="L56" s="67"/>
      <c r="M56" s="67"/>
    </row>
    <row r="57" spans="1:13" ht="12.75" customHeight="1">
      <c r="A57" s="62"/>
      <c r="B57" s="72" t="s">
        <v>231</v>
      </c>
      <c r="C57" s="74" t="s">
        <v>181</v>
      </c>
      <c r="D57" s="14">
        <v>0</v>
      </c>
      <c r="E57" s="14">
        <v>0</v>
      </c>
      <c r="F57" s="14">
        <v>0</v>
      </c>
      <c r="G57" s="76">
        <v>0</v>
      </c>
      <c r="H57" s="70"/>
      <c r="I57" s="78"/>
      <c r="J57" s="66"/>
      <c r="K57" s="67"/>
      <c r="L57" s="67"/>
      <c r="M57" s="67"/>
    </row>
    <row r="58" spans="1:13" ht="12.75" customHeight="1">
      <c r="A58" s="62"/>
      <c r="B58" s="72" t="s">
        <v>13</v>
      </c>
      <c r="C58" s="74" t="s">
        <v>13</v>
      </c>
      <c r="D58" s="14">
        <v>11.3879302091002</v>
      </c>
      <c r="E58" s="14">
        <v>17.45717383489</v>
      </c>
      <c r="F58" s="14">
        <v>20.0796470984724</v>
      </c>
      <c r="G58" s="76">
        <v>51015.3653</v>
      </c>
      <c r="H58" s="70"/>
      <c r="I58" s="78"/>
      <c r="J58" s="66"/>
      <c r="K58" s="67"/>
      <c r="L58" s="67"/>
      <c r="M58" s="67"/>
    </row>
    <row r="59" spans="1:13" ht="12.75" customHeight="1">
      <c r="A59" s="62"/>
      <c r="B59" s="72" t="s">
        <v>232</v>
      </c>
      <c r="C59" s="74" t="s">
        <v>232</v>
      </c>
      <c r="D59" s="14">
        <v>1.8457921423525</v>
      </c>
      <c r="E59" s="14">
        <v>1.85597303468754</v>
      </c>
      <c r="F59" s="14">
        <v>1.85597302611055</v>
      </c>
      <c r="G59" s="76">
        <v>30.29458</v>
      </c>
      <c r="H59" s="70"/>
      <c r="I59" s="78"/>
      <c r="J59" s="66"/>
      <c r="K59" s="67"/>
      <c r="L59" s="67"/>
      <c r="M59" s="67"/>
    </row>
    <row r="60" spans="1:13" ht="12.75" customHeight="1">
      <c r="A60" s="62"/>
      <c r="B60" s="72" t="s">
        <v>14</v>
      </c>
      <c r="C60" s="74" t="s">
        <v>14</v>
      </c>
      <c r="D60" s="14">
        <v>0.137723354759404</v>
      </c>
      <c r="E60" s="14">
        <v>0.139812392659421</v>
      </c>
      <c r="F60" s="14">
        <v>0.139812385980179</v>
      </c>
      <c r="G60" s="76">
        <v>4.270204</v>
      </c>
      <c r="H60" s="70"/>
      <c r="I60" s="78"/>
      <c r="J60" s="66"/>
      <c r="K60" s="67"/>
      <c r="L60" s="67"/>
      <c r="M60" s="67"/>
    </row>
    <row r="61" spans="1:13" ht="12.75" customHeight="1">
      <c r="A61" s="62"/>
      <c r="B61" s="72" t="s">
        <v>15</v>
      </c>
      <c r="C61" s="73" t="s">
        <v>15</v>
      </c>
      <c r="D61" s="11">
        <v>0.0948583126788764</v>
      </c>
      <c r="E61" s="11">
        <v>0.353555238447875</v>
      </c>
      <c r="F61" s="11">
        <v>2.99948308274247</v>
      </c>
      <c r="G61" s="75">
        <v>197.417308</v>
      </c>
      <c r="H61" s="68"/>
      <c r="I61" s="78"/>
      <c r="J61" s="66"/>
      <c r="K61" s="67"/>
      <c r="L61" s="67"/>
      <c r="M61" s="67"/>
    </row>
    <row r="62" spans="1:13" ht="12.75" customHeight="1">
      <c r="A62" s="62"/>
      <c r="B62" s="72" t="s">
        <v>233</v>
      </c>
      <c r="C62" s="73" t="s">
        <v>182</v>
      </c>
      <c r="D62" s="11">
        <v>0</v>
      </c>
      <c r="E62" s="11">
        <v>0</v>
      </c>
      <c r="F62" s="11">
        <v>0</v>
      </c>
      <c r="G62" s="75">
        <v>0</v>
      </c>
      <c r="H62" s="68"/>
      <c r="I62" s="78"/>
      <c r="J62" s="66"/>
      <c r="K62" s="67"/>
      <c r="L62" s="67"/>
      <c r="M62" s="67"/>
    </row>
    <row r="63" spans="1:13" ht="12.75" customHeight="1">
      <c r="A63" s="62"/>
      <c r="B63" s="72" t="s">
        <v>234</v>
      </c>
      <c r="C63" s="73" t="s">
        <v>217</v>
      </c>
      <c r="D63" s="11">
        <v>0</v>
      </c>
      <c r="E63" s="11">
        <v>0</v>
      </c>
      <c r="F63" s="11">
        <v>0</v>
      </c>
      <c r="G63" s="75">
        <v>0</v>
      </c>
      <c r="H63" s="68"/>
      <c r="I63" s="78"/>
      <c r="J63" s="66"/>
      <c r="K63" s="67"/>
      <c r="L63" s="67"/>
      <c r="M63" s="67"/>
    </row>
    <row r="64" spans="1:13" ht="12.75" customHeight="1">
      <c r="A64" s="62"/>
      <c r="B64" s="72" t="s">
        <v>16</v>
      </c>
      <c r="C64" s="73" t="s">
        <v>16</v>
      </c>
      <c r="D64" s="11">
        <v>0</v>
      </c>
      <c r="E64" s="11">
        <v>0.902623429212597</v>
      </c>
      <c r="F64" s="11">
        <v>0.902623427935878</v>
      </c>
      <c r="G64" s="75">
        <v>141.397341</v>
      </c>
      <c r="H64" s="68"/>
      <c r="I64" s="78"/>
      <c r="J64" s="66"/>
      <c r="K64" s="67"/>
      <c r="L64" s="67"/>
      <c r="M64" s="67"/>
    </row>
    <row r="65" spans="1:13" ht="12.75" customHeight="1">
      <c r="A65" s="62"/>
      <c r="B65" s="72" t="s">
        <v>17</v>
      </c>
      <c r="C65" s="73" t="s">
        <v>17</v>
      </c>
      <c r="D65" s="12">
        <v>0.386729808928211</v>
      </c>
      <c r="E65" s="12">
        <v>0.398370598400367</v>
      </c>
      <c r="F65" s="12">
        <v>0.398370604267257</v>
      </c>
      <c r="G65" s="77">
        <v>33.271734</v>
      </c>
      <c r="H65" s="69"/>
      <c r="I65" s="78"/>
      <c r="J65" s="66"/>
      <c r="K65" s="67"/>
      <c r="L65" s="67"/>
      <c r="M65" s="67"/>
    </row>
    <row r="66" spans="1:13" ht="12.75" customHeight="1">
      <c r="A66" s="62"/>
      <c r="B66" s="72" t="s">
        <v>18</v>
      </c>
      <c r="C66" s="74" t="s">
        <v>18</v>
      </c>
      <c r="D66" s="14">
        <v>0.833801160160425</v>
      </c>
      <c r="E66" s="14">
        <v>1.21274612508525</v>
      </c>
      <c r="F66" s="14">
        <v>1.21432243141041</v>
      </c>
      <c r="G66" s="76">
        <v>33160.29085</v>
      </c>
      <c r="H66" s="70"/>
      <c r="I66" s="78"/>
      <c r="J66" s="66"/>
      <c r="K66" s="67"/>
      <c r="L66" s="67"/>
      <c r="M66" s="67"/>
    </row>
    <row r="67" spans="1:13" ht="12.75" customHeight="1">
      <c r="A67" s="62"/>
      <c r="B67" s="72" t="s">
        <v>19</v>
      </c>
      <c r="C67" s="74" t="s">
        <v>19</v>
      </c>
      <c r="D67" s="14">
        <v>0</v>
      </c>
      <c r="E67" s="14">
        <v>0</v>
      </c>
      <c r="F67" s="14">
        <v>0</v>
      </c>
      <c r="G67" s="76">
        <v>0</v>
      </c>
      <c r="H67" s="70"/>
      <c r="I67" s="78"/>
      <c r="J67" s="66"/>
      <c r="K67" s="67"/>
      <c r="L67" s="67"/>
      <c r="M67" s="67"/>
    </row>
    <row r="68" spans="1:13" ht="12.75" customHeight="1">
      <c r="A68" s="62"/>
      <c r="B68" s="72" t="s">
        <v>235</v>
      </c>
      <c r="C68" s="74" t="s">
        <v>235</v>
      </c>
      <c r="D68" s="14">
        <v>1.06237132895248</v>
      </c>
      <c r="E68" s="14">
        <v>1.07611529087808</v>
      </c>
      <c r="F68" s="14">
        <v>1.24558911380444</v>
      </c>
      <c r="G68" s="76">
        <v>89.217728</v>
      </c>
      <c r="H68" s="70"/>
      <c r="I68" s="78"/>
      <c r="J68" s="66"/>
      <c r="K68" s="67"/>
      <c r="L68" s="67"/>
      <c r="M68" s="67"/>
    </row>
    <row r="69" spans="1:13" ht="12.75" customHeight="1">
      <c r="A69" s="62"/>
      <c r="B69" s="72" t="s">
        <v>236</v>
      </c>
      <c r="C69" s="74" t="s">
        <v>183</v>
      </c>
      <c r="D69" s="14">
        <v>0</v>
      </c>
      <c r="E69" s="14">
        <v>0</v>
      </c>
      <c r="F69" s="14">
        <v>0</v>
      </c>
      <c r="G69" s="76">
        <v>0</v>
      </c>
      <c r="H69" s="70"/>
      <c r="I69" s="78"/>
      <c r="J69" s="66"/>
      <c r="K69" s="67"/>
      <c r="L69" s="67"/>
      <c r="M69" s="67"/>
    </row>
    <row r="70" spans="1:13" ht="12.75" customHeight="1">
      <c r="A70" s="62"/>
      <c r="B70" s="72" t="s">
        <v>237</v>
      </c>
      <c r="C70" s="74" t="s">
        <v>184</v>
      </c>
      <c r="D70" s="14">
        <v>0</v>
      </c>
      <c r="E70" s="14">
        <v>0</v>
      </c>
      <c r="F70" s="14">
        <v>0</v>
      </c>
      <c r="G70" s="76">
        <v>0</v>
      </c>
      <c r="H70" s="70"/>
      <c r="I70" s="78"/>
      <c r="J70" s="66"/>
      <c r="K70" s="67"/>
      <c r="L70" s="67"/>
      <c r="M70" s="67"/>
    </row>
    <row r="71" spans="1:13" ht="12.75" customHeight="1">
      <c r="A71" s="62"/>
      <c r="B71" s="72" t="s">
        <v>171</v>
      </c>
      <c r="C71" s="73" t="s">
        <v>171</v>
      </c>
      <c r="D71" s="11">
        <v>3.44678606539767</v>
      </c>
      <c r="E71" s="11">
        <v>3.47557189614328</v>
      </c>
      <c r="F71" s="11">
        <v>3.68838549289048</v>
      </c>
      <c r="G71" s="75">
        <v>9594.15032</v>
      </c>
      <c r="H71" s="68"/>
      <c r="I71" s="78"/>
      <c r="J71" s="66"/>
      <c r="K71" s="67"/>
      <c r="L71" s="67"/>
      <c r="M71" s="67"/>
    </row>
    <row r="72" spans="1:13" ht="12.75" customHeight="1">
      <c r="A72" s="62"/>
      <c r="B72" s="72" t="s">
        <v>20</v>
      </c>
      <c r="C72" s="73" t="s">
        <v>20</v>
      </c>
      <c r="D72" s="11">
        <v>0.408199736964744</v>
      </c>
      <c r="E72" s="11">
        <v>1.19286103412221</v>
      </c>
      <c r="F72" s="11">
        <v>1.3974079556951</v>
      </c>
      <c r="G72" s="75">
        <v>4827.708687</v>
      </c>
      <c r="H72" s="68"/>
      <c r="I72" s="78"/>
      <c r="J72" s="66"/>
      <c r="K72" s="67"/>
      <c r="L72" s="67"/>
      <c r="M72" s="67"/>
    </row>
    <row r="73" spans="1:13" ht="12.75" customHeight="1">
      <c r="A73" s="62"/>
      <c r="B73" s="72" t="s">
        <v>206</v>
      </c>
      <c r="C73" s="73" t="s">
        <v>206</v>
      </c>
      <c r="D73" s="11">
        <v>0</v>
      </c>
      <c r="E73" s="11">
        <v>0</v>
      </c>
      <c r="F73" s="11">
        <v>0</v>
      </c>
      <c r="G73" s="75">
        <v>0</v>
      </c>
      <c r="H73" s="68"/>
      <c r="I73" s="78"/>
      <c r="J73" s="66"/>
      <c r="K73" s="67"/>
      <c r="L73" s="67"/>
      <c r="M73" s="67"/>
    </row>
    <row r="74" spans="1:13" ht="12.75" customHeight="1">
      <c r="A74" s="62"/>
      <c r="B74" s="72" t="s">
        <v>21</v>
      </c>
      <c r="C74" s="73" t="s">
        <v>21</v>
      </c>
      <c r="D74" s="11">
        <v>3.71526833091134</v>
      </c>
      <c r="E74" s="11">
        <v>3.72585068363976</v>
      </c>
      <c r="F74" s="11">
        <v>5.93134432864821</v>
      </c>
      <c r="G74" s="75">
        <v>4447.934555</v>
      </c>
      <c r="H74" s="68"/>
      <c r="I74" s="78"/>
      <c r="J74" s="66"/>
      <c r="K74" s="67"/>
      <c r="L74" s="67"/>
      <c r="M74" s="67"/>
    </row>
    <row r="75" spans="1:13" ht="12.75" customHeight="1">
      <c r="A75" s="62"/>
      <c r="B75" s="72" t="s">
        <v>22</v>
      </c>
      <c r="C75" s="73" t="s">
        <v>22</v>
      </c>
      <c r="D75" s="12">
        <v>0</v>
      </c>
      <c r="E75" s="12">
        <v>0</v>
      </c>
      <c r="F75" s="12">
        <v>3.17095567120046</v>
      </c>
      <c r="G75" s="77">
        <v>403.978389</v>
      </c>
      <c r="H75" s="69"/>
      <c r="I75" s="78"/>
      <c r="J75" s="66"/>
      <c r="K75" s="67"/>
      <c r="L75" s="67"/>
      <c r="M75" s="67"/>
    </row>
    <row r="76" spans="1:13" ht="12.75" customHeight="1">
      <c r="A76" s="62"/>
      <c r="B76" s="72" t="s">
        <v>23</v>
      </c>
      <c r="C76" s="74" t="s">
        <v>23</v>
      </c>
      <c r="D76" s="14">
        <v>0</v>
      </c>
      <c r="E76" s="14">
        <v>2.11420811614003</v>
      </c>
      <c r="F76" s="14">
        <v>2.11420811614003</v>
      </c>
      <c r="G76" s="76">
        <v>1090.071586</v>
      </c>
      <c r="H76" s="70"/>
      <c r="I76" s="78"/>
      <c r="J76" s="66"/>
      <c r="K76" s="67"/>
      <c r="L76" s="67"/>
      <c r="M76" s="67"/>
    </row>
    <row r="77" spans="1:13" ht="12.75" customHeight="1">
      <c r="A77" s="62"/>
      <c r="B77" s="72" t="s">
        <v>238</v>
      </c>
      <c r="C77" s="74" t="s">
        <v>238</v>
      </c>
      <c r="D77" s="14">
        <v>0.00443675211476779</v>
      </c>
      <c r="E77" s="14">
        <v>0.0409648037963806</v>
      </c>
      <c r="F77" s="14">
        <v>0.0409648028131844</v>
      </c>
      <c r="G77" s="76">
        <v>12.916129</v>
      </c>
      <c r="H77" s="70"/>
      <c r="I77" s="78"/>
      <c r="J77" s="66"/>
      <c r="K77" s="67"/>
      <c r="L77" s="67"/>
      <c r="M77" s="67"/>
    </row>
    <row r="78" spans="1:13" ht="12.75" customHeight="1">
      <c r="A78" s="62"/>
      <c r="B78" s="72" t="s">
        <v>24</v>
      </c>
      <c r="C78" s="74" t="s">
        <v>24</v>
      </c>
      <c r="D78" s="14">
        <v>12.0762851878328</v>
      </c>
      <c r="E78" s="14">
        <v>12.3058547453344</v>
      </c>
      <c r="F78" s="14">
        <v>12.3058547453344</v>
      </c>
      <c r="G78" s="76">
        <v>3810.003911</v>
      </c>
      <c r="H78" s="70"/>
      <c r="I78" s="78"/>
      <c r="J78" s="66"/>
      <c r="K78" s="67"/>
      <c r="L78" s="67"/>
      <c r="M78" s="67"/>
    </row>
    <row r="79" spans="1:13" ht="12.75" customHeight="1">
      <c r="A79" s="62"/>
      <c r="B79" s="72" t="s">
        <v>25</v>
      </c>
      <c r="C79" s="74" t="s">
        <v>25</v>
      </c>
      <c r="D79" s="14">
        <v>0.0719651445478541</v>
      </c>
      <c r="E79" s="14">
        <v>0.0720442862915697</v>
      </c>
      <c r="F79" s="14">
        <v>0.0720442845805747</v>
      </c>
      <c r="G79" s="76">
        <v>8.295012</v>
      </c>
      <c r="H79" s="70"/>
      <c r="I79" s="78"/>
      <c r="J79" s="66"/>
      <c r="K79" s="67"/>
      <c r="L79" s="67"/>
      <c r="M79" s="67"/>
    </row>
    <row r="80" spans="1:13" ht="12.75" customHeight="1">
      <c r="A80" s="62"/>
      <c r="B80" s="72" t="s">
        <v>26</v>
      </c>
      <c r="C80" s="74" t="s">
        <v>26</v>
      </c>
      <c r="D80" s="14">
        <v>1.24132567207556</v>
      </c>
      <c r="E80" s="14">
        <v>1.2437290062019</v>
      </c>
      <c r="F80" s="14">
        <v>1.24372900716168</v>
      </c>
      <c r="G80" s="76">
        <v>388.754214</v>
      </c>
      <c r="H80" s="70"/>
      <c r="I80" s="78"/>
      <c r="J80" s="66"/>
      <c r="K80" s="67"/>
      <c r="L80" s="67"/>
      <c r="M80" s="67"/>
    </row>
    <row r="81" spans="1:13" ht="12.75" customHeight="1">
      <c r="A81" s="62"/>
      <c r="B81" s="72" t="s">
        <v>27</v>
      </c>
      <c r="C81" s="73" t="s">
        <v>27</v>
      </c>
      <c r="D81" s="11">
        <v>1.25304583863758</v>
      </c>
      <c r="E81" s="11">
        <v>1.26218176854163</v>
      </c>
      <c r="F81" s="11">
        <v>2.74959742351442</v>
      </c>
      <c r="G81" s="75">
        <v>3358.963298</v>
      </c>
      <c r="H81" s="68"/>
      <c r="I81" s="78"/>
      <c r="J81" s="66"/>
      <c r="K81" s="67"/>
      <c r="L81" s="67"/>
      <c r="M81" s="67"/>
    </row>
    <row r="82" spans="1:13" ht="12.75" customHeight="1">
      <c r="A82" s="62"/>
      <c r="B82" s="72" t="s">
        <v>28</v>
      </c>
      <c r="C82" s="73" t="s">
        <v>28</v>
      </c>
      <c r="D82" s="11">
        <v>0.294420917039235</v>
      </c>
      <c r="E82" s="11">
        <v>0.558991114180945</v>
      </c>
      <c r="F82" s="11">
        <v>0.558991116601409</v>
      </c>
      <c r="G82" s="75">
        <v>76.211429</v>
      </c>
      <c r="H82" s="68"/>
      <c r="I82" s="78"/>
      <c r="J82" s="66"/>
      <c r="K82" s="67"/>
      <c r="L82" s="67"/>
      <c r="M82" s="67"/>
    </row>
    <row r="83" spans="1:13" ht="12.75" customHeight="1">
      <c r="A83" s="62"/>
      <c r="B83" s="72" t="s">
        <v>239</v>
      </c>
      <c r="C83" s="73" t="s">
        <v>185</v>
      </c>
      <c r="D83" s="11">
        <v>0</v>
      </c>
      <c r="E83" s="11">
        <v>0</v>
      </c>
      <c r="F83" s="11">
        <v>0</v>
      </c>
      <c r="G83" s="75">
        <v>0</v>
      </c>
      <c r="H83" s="68"/>
      <c r="I83" s="78"/>
      <c r="J83" s="66"/>
      <c r="K83" s="67"/>
      <c r="L83" s="67"/>
      <c r="M83" s="67"/>
    </row>
    <row r="84" spans="1:13" ht="12.75" customHeight="1">
      <c r="A84" s="62"/>
      <c r="B84" s="72" t="s">
        <v>207</v>
      </c>
      <c r="C84" s="73" t="s">
        <v>207</v>
      </c>
      <c r="D84" s="11">
        <v>3.66531252219209</v>
      </c>
      <c r="E84" s="11">
        <v>4.29291143120431</v>
      </c>
      <c r="F84" s="11">
        <v>4.29291147050097</v>
      </c>
      <c r="G84" s="75">
        <v>30.588222</v>
      </c>
      <c r="H84" s="68"/>
      <c r="I84" s="78"/>
      <c r="J84" s="66"/>
      <c r="K84" s="67"/>
      <c r="L84" s="67"/>
      <c r="M84" s="67"/>
    </row>
    <row r="85" spans="1:13" ht="12.75" customHeight="1">
      <c r="A85" s="62"/>
      <c r="B85" s="72" t="s">
        <v>29</v>
      </c>
      <c r="C85" s="73" t="s">
        <v>29</v>
      </c>
      <c r="D85" s="12">
        <v>3.74411541065837</v>
      </c>
      <c r="E85" s="12">
        <v>3.75608588442513</v>
      </c>
      <c r="F85" s="12">
        <v>3.75608588442513</v>
      </c>
      <c r="G85" s="77">
        <v>1566.342863</v>
      </c>
      <c r="H85" s="69"/>
      <c r="I85" s="78"/>
      <c r="J85" s="66"/>
      <c r="K85" s="67"/>
      <c r="L85" s="67"/>
      <c r="M85" s="67"/>
    </row>
    <row r="86" spans="1:13" ht="12.75" customHeight="1">
      <c r="A86" s="62"/>
      <c r="B86" s="72" t="s">
        <v>30</v>
      </c>
      <c r="C86" s="74" t="s">
        <v>30</v>
      </c>
      <c r="D86" s="14">
        <v>0.23847884671346</v>
      </c>
      <c r="E86" s="14">
        <v>0.239361040473985</v>
      </c>
      <c r="F86" s="14">
        <v>0.23936104614964</v>
      </c>
      <c r="G86" s="76">
        <v>11.808522</v>
      </c>
      <c r="H86" s="70"/>
      <c r="I86" s="78"/>
      <c r="J86" s="66"/>
      <c r="K86" s="67"/>
      <c r="L86" s="67"/>
      <c r="M86" s="67"/>
    </row>
    <row r="87" spans="1:13" ht="12.75" customHeight="1">
      <c r="A87" s="62"/>
      <c r="B87" s="72" t="s">
        <v>31</v>
      </c>
      <c r="C87" s="74" t="s">
        <v>31</v>
      </c>
      <c r="D87" s="14">
        <v>0.124788202351308</v>
      </c>
      <c r="E87" s="14">
        <v>0.125252453187588</v>
      </c>
      <c r="F87" s="14">
        <v>0.1252524444068</v>
      </c>
      <c r="G87" s="76">
        <v>4.835623</v>
      </c>
      <c r="H87" s="70"/>
      <c r="I87" s="78"/>
      <c r="J87" s="66"/>
      <c r="K87" s="67"/>
      <c r="L87" s="67"/>
      <c r="M87" s="67"/>
    </row>
    <row r="88" spans="1:13" ht="12.75" customHeight="1">
      <c r="A88" s="62"/>
      <c r="B88" s="72" t="s">
        <v>32</v>
      </c>
      <c r="C88" s="74" t="s">
        <v>32</v>
      </c>
      <c r="D88" s="14">
        <v>30.3830859063292</v>
      </c>
      <c r="E88" s="14">
        <v>30.3830859063292</v>
      </c>
      <c r="F88" s="14">
        <v>30.3830859063292</v>
      </c>
      <c r="G88" s="76">
        <v>4336.950297</v>
      </c>
      <c r="H88" s="70"/>
      <c r="I88" s="78"/>
      <c r="J88" s="66"/>
      <c r="K88" s="67"/>
      <c r="L88" s="67"/>
      <c r="M88" s="67"/>
    </row>
    <row r="89" spans="1:13" ht="12.75" customHeight="1">
      <c r="A89" s="62"/>
      <c r="B89" s="72" t="s">
        <v>33</v>
      </c>
      <c r="C89" s="74" t="s">
        <v>33</v>
      </c>
      <c r="D89" s="14">
        <v>0.0547325594096777</v>
      </c>
      <c r="E89" s="14">
        <v>12.9811330888621</v>
      </c>
      <c r="F89" s="14">
        <v>12.9811441485455</v>
      </c>
      <c r="G89" s="76">
        <v>139557.1628</v>
      </c>
      <c r="H89" s="70"/>
      <c r="I89" s="78"/>
      <c r="J89" s="66"/>
      <c r="K89" s="67"/>
      <c r="L89" s="67"/>
      <c r="M89" s="67"/>
    </row>
    <row r="90" spans="1:13" ht="12.75" customHeight="1">
      <c r="A90" s="62"/>
      <c r="B90" s="72" t="s">
        <v>34</v>
      </c>
      <c r="C90" s="74" t="s">
        <v>34</v>
      </c>
      <c r="D90" s="14">
        <v>4.41900394645776</v>
      </c>
      <c r="E90" s="14">
        <v>5.96139879561288</v>
      </c>
      <c r="F90" s="14">
        <v>9.34148770574109</v>
      </c>
      <c r="G90" s="76">
        <v>5625.872652</v>
      </c>
      <c r="H90" s="70"/>
      <c r="I90" s="78"/>
      <c r="J90" s="66"/>
      <c r="K90" s="67"/>
      <c r="L90" s="67"/>
      <c r="M90" s="67"/>
    </row>
    <row r="91" spans="1:13" ht="12.75" customHeight="1">
      <c r="A91" s="62"/>
      <c r="B91" s="72" t="s">
        <v>35</v>
      </c>
      <c r="C91" s="73" t="s">
        <v>35</v>
      </c>
      <c r="D91" s="11">
        <v>3.21786313030337</v>
      </c>
      <c r="E91" s="11">
        <v>3.21963266252392</v>
      </c>
      <c r="F91" s="11">
        <v>3.22603966647034</v>
      </c>
      <c r="G91" s="75">
        <v>204.149626</v>
      </c>
      <c r="H91" s="68"/>
      <c r="I91" s="78"/>
      <c r="J91" s="66"/>
      <c r="K91" s="67"/>
      <c r="L91" s="67"/>
      <c r="M91" s="67"/>
    </row>
    <row r="92" spans="1:13" ht="12.75" customHeight="1">
      <c r="A92" s="62"/>
      <c r="B92" s="72" t="s">
        <v>36</v>
      </c>
      <c r="C92" s="73" t="s">
        <v>36</v>
      </c>
      <c r="D92" s="11">
        <v>0</v>
      </c>
      <c r="E92" s="11">
        <v>2.5688108048208</v>
      </c>
      <c r="F92" s="11">
        <v>2.56881080810348</v>
      </c>
      <c r="G92" s="75">
        <v>313.01335</v>
      </c>
      <c r="H92" s="68"/>
      <c r="I92" s="78"/>
      <c r="J92" s="66"/>
      <c r="K92" s="67"/>
      <c r="L92" s="67"/>
      <c r="M92" s="67"/>
    </row>
    <row r="93" spans="1:13" ht="12.75" customHeight="1">
      <c r="A93" s="62"/>
      <c r="B93" s="72" t="s">
        <v>37</v>
      </c>
      <c r="C93" s="73" t="s">
        <v>37</v>
      </c>
      <c r="D93" s="11">
        <v>0</v>
      </c>
      <c r="E93" s="11">
        <v>0</v>
      </c>
      <c r="F93" s="11">
        <v>0</v>
      </c>
      <c r="G93" s="75">
        <v>0</v>
      </c>
      <c r="H93" s="68"/>
      <c r="I93" s="78"/>
      <c r="J93" s="66"/>
      <c r="K93" s="67"/>
      <c r="L93" s="67"/>
      <c r="M93" s="67"/>
    </row>
    <row r="94" spans="1:13" ht="12.75" customHeight="1">
      <c r="A94" s="62"/>
      <c r="B94" s="72" t="s">
        <v>38</v>
      </c>
      <c r="C94" s="73" t="s">
        <v>38</v>
      </c>
      <c r="D94" s="11">
        <v>26.080589448688</v>
      </c>
      <c r="E94" s="11">
        <v>26.096768437551</v>
      </c>
      <c r="F94" s="11">
        <v>26.096874486907</v>
      </c>
      <c r="G94" s="75">
        <v>6435.299472</v>
      </c>
      <c r="H94" s="68"/>
      <c r="I94" s="78"/>
      <c r="J94" s="66"/>
      <c r="K94" s="67"/>
      <c r="L94" s="67"/>
      <c r="M94" s="67"/>
    </row>
    <row r="95" spans="1:13" ht="12.75" customHeight="1">
      <c r="A95" s="62"/>
      <c r="B95" s="72" t="s">
        <v>240</v>
      </c>
      <c r="C95" s="73" t="s">
        <v>186</v>
      </c>
      <c r="D95" s="12">
        <v>0</v>
      </c>
      <c r="E95" s="12">
        <v>0</v>
      </c>
      <c r="F95" s="12">
        <v>0</v>
      </c>
      <c r="G95" s="75">
        <v>0</v>
      </c>
      <c r="H95" s="69"/>
      <c r="I95" s="78"/>
      <c r="J95" s="66"/>
      <c r="K95" s="67"/>
      <c r="L95" s="67"/>
      <c r="M95" s="67"/>
    </row>
    <row r="96" spans="1:13" ht="12.75" customHeight="1">
      <c r="A96" s="62"/>
      <c r="B96" s="72" t="s">
        <v>241</v>
      </c>
      <c r="C96" s="74" t="s">
        <v>241</v>
      </c>
      <c r="D96" s="14">
        <v>0</v>
      </c>
      <c r="E96" s="14">
        <v>0</v>
      </c>
      <c r="F96" s="14">
        <v>0</v>
      </c>
      <c r="G96" s="76">
        <v>0</v>
      </c>
      <c r="H96" s="70"/>
      <c r="I96" s="78"/>
      <c r="J96" s="66"/>
      <c r="K96" s="67"/>
      <c r="L96" s="67"/>
      <c r="M96" s="67"/>
    </row>
    <row r="97" spans="1:13" ht="12.75" customHeight="1">
      <c r="A97" s="62"/>
      <c r="B97" s="72" t="s">
        <v>39</v>
      </c>
      <c r="C97" s="74" t="s">
        <v>39</v>
      </c>
      <c r="D97" s="14">
        <v>0.0578567449199389</v>
      </c>
      <c r="E97" s="14">
        <v>0.0604224897479123</v>
      </c>
      <c r="F97" s="14">
        <v>0.0604224898507935</v>
      </c>
      <c r="G97" s="76">
        <v>117.460681</v>
      </c>
      <c r="H97" s="70"/>
      <c r="I97" s="78"/>
      <c r="J97" s="66"/>
      <c r="K97" s="67"/>
      <c r="L97" s="67"/>
      <c r="M97" s="67"/>
    </row>
    <row r="98" spans="1:13" ht="12.75" customHeight="1">
      <c r="A98" s="62"/>
      <c r="B98" s="72" t="s">
        <v>40</v>
      </c>
      <c r="C98" s="74" t="s">
        <v>40</v>
      </c>
      <c r="D98" s="14">
        <v>3.50499892591039</v>
      </c>
      <c r="E98" s="14">
        <v>3.93620571254011</v>
      </c>
      <c r="F98" s="14">
        <v>4.95579793964327</v>
      </c>
      <c r="G98" s="76">
        <v>2560.374271</v>
      </c>
      <c r="H98" s="70"/>
      <c r="I98" s="78"/>
      <c r="J98" s="66"/>
      <c r="K98" s="67"/>
      <c r="L98" s="67"/>
      <c r="M98" s="67"/>
    </row>
    <row r="99" spans="1:13" ht="12.75" customHeight="1">
      <c r="A99" s="62"/>
      <c r="B99" s="72" t="s">
        <v>41</v>
      </c>
      <c r="C99" s="74" t="s">
        <v>41</v>
      </c>
      <c r="D99" s="14">
        <v>1.06838516374259</v>
      </c>
      <c r="E99" s="14">
        <v>2.33438367823908</v>
      </c>
      <c r="F99" s="14">
        <v>3.3636759604987</v>
      </c>
      <c r="G99" s="76">
        <v>2452.527224</v>
      </c>
      <c r="H99" s="70"/>
      <c r="I99" s="78"/>
      <c r="J99" s="66"/>
      <c r="K99" s="67"/>
      <c r="L99" s="67"/>
      <c r="M99" s="67"/>
    </row>
    <row r="100" spans="1:13" ht="12.75" customHeight="1">
      <c r="A100" s="62"/>
      <c r="B100" s="72" t="s">
        <v>42</v>
      </c>
      <c r="C100" s="74" t="s">
        <v>42</v>
      </c>
      <c r="D100" s="14">
        <v>0.100316027071911</v>
      </c>
      <c r="E100" s="14">
        <v>5.80990006837</v>
      </c>
      <c r="F100" s="14">
        <v>5.80990006837</v>
      </c>
      <c r="G100" s="76">
        <v>520.53716</v>
      </c>
      <c r="H100" s="70"/>
      <c r="I100" s="78"/>
      <c r="J100" s="66"/>
      <c r="K100" s="67"/>
      <c r="L100" s="67"/>
      <c r="M100" s="67"/>
    </row>
    <row r="101" spans="1:13" ht="12.75" customHeight="1">
      <c r="A101" s="62"/>
      <c r="B101" s="72" t="s">
        <v>43</v>
      </c>
      <c r="C101" s="73" t="s">
        <v>43</v>
      </c>
      <c r="D101" s="11">
        <v>0.011494390307996</v>
      </c>
      <c r="E101" s="11">
        <v>0.0614034955137714</v>
      </c>
      <c r="F101" s="11">
        <v>0.0614034957215566</v>
      </c>
      <c r="G101" s="75">
        <v>147.757094</v>
      </c>
      <c r="H101" s="68"/>
      <c r="I101" s="78"/>
      <c r="J101" s="66"/>
      <c r="K101" s="67"/>
      <c r="L101" s="67"/>
      <c r="M101" s="67"/>
    </row>
    <row r="102" spans="1:13" ht="12.75" customHeight="1">
      <c r="A102" s="62"/>
      <c r="B102" s="72" t="s">
        <v>44</v>
      </c>
      <c r="C102" s="73" t="s">
        <v>44</v>
      </c>
      <c r="D102" s="11">
        <v>0.240408384747509</v>
      </c>
      <c r="E102" s="11">
        <v>0.529388824720839</v>
      </c>
      <c r="F102" s="11">
        <v>7.09203201755744</v>
      </c>
      <c r="G102" s="75">
        <v>1439.915487</v>
      </c>
      <c r="H102" s="68"/>
      <c r="I102" s="78"/>
      <c r="J102" s="66"/>
      <c r="K102" s="67"/>
      <c r="L102" s="67"/>
      <c r="M102" s="67"/>
    </row>
    <row r="103" spans="1:13" ht="12.75" customHeight="1">
      <c r="A103" s="62"/>
      <c r="B103" s="72" t="s">
        <v>45</v>
      </c>
      <c r="C103" s="73" t="s">
        <v>45</v>
      </c>
      <c r="D103" s="11">
        <v>0.0558850358069237</v>
      </c>
      <c r="E103" s="11">
        <v>0.0572417620414053</v>
      </c>
      <c r="F103" s="11">
        <v>0.0855562635756423</v>
      </c>
      <c r="G103" s="75">
        <v>1.981487</v>
      </c>
      <c r="H103" s="68"/>
      <c r="I103" s="78"/>
      <c r="J103" s="66"/>
      <c r="K103" s="67"/>
      <c r="L103" s="67"/>
      <c r="M103" s="67"/>
    </row>
    <row r="104" spans="1:13" ht="12.75" customHeight="1">
      <c r="A104" s="62"/>
      <c r="B104" s="72" t="s">
        <v>46</v>
      </c>
      <c r="C104" s="73" t="s">
        <v>46</v>
      </c>
      <c r="D104" s="11">
        <v>0.161341122850727</v>
      </c>
      <c r="E104" s="11">
        <v>0.448884404568965</v>
      </c>
      <c r="F104" s="11">
        <v>0.448884405366215</v>
      </c>
      <c r="G104" s="75">
        <v>28.15204</v>
      </c>
      <c r="H104" s="68"/>
      <c r="I104" s="78"/>
      <c r="J104" s="66"/>
      <c r="K104" s="67"/>
      <c r="L104" s="67"/>
      <c r="M104" s="67"/>
    </row>
    <row r="105" spans="1:13" ht="12.75" customHeight="1">
      <c r="A105" s="62"/>
      <c r="B105" s="72" t="s">
        <v>47</v>
      </c>
      <c r="C105" s="73" t="s">
        <v>47</v>
      </c>
      <c r="D105" s="12">
        <v>35.7492589596495</v>
      </c>
      <c r="E105" s="12">
        <v>36.255923948177</v>
      </c>
      <c r="F105" s="12">
        <v>36.2881543322903</v>
      </c>
      <c r="G105" s="77">
        <v>8450.676335</v>
      </c>
      <c r="H105" s="69"/>
      <c r="I105" s="78"/>
      <c r="J105" s="66"/>
      <c r="K105" s="67"/>
      <c r="L105" s="67"/>
      <c r="M105" s="67"/>
    </row>
    <row r="106" spans="1:13" ht="12.75" customHeight="1">
      <c r="A106" s="62"/>
      <c r="B106" s="72" t="s">
        <v>48</v>
      </c>
      <c r="C106" s="74" t="s">
        <v>48</v>
      </c>
      <c r="D106" s="14">
        <v>0.0128940991660074</v>
      </c>
      <c r="E106" s="14">
        <v>0.0129872254727203</v>
      </c>
      <c r="F106" s="14">
        <v>0.0129872295356454</v>
      </c>
      <c r="G106" s="76">
        <v>1.598261</v>
      </c>
      <c r="H106" s="70"/>
      <c r="I106" s="78"/>
      <c r="J106" s="66"/>
      <c r="K106" s="67"/>
      <c r="L106" s="67"/>
      <c r="M106" s="67"/>
    </row>
    <row r="107" spans="1:13" ht="12.75" customHeight="1">
      <c r="A107" s="62"/>
      <c r="B107" s="72" t="s">
        <v>242</v>
      </c>
      <c r="C107" s="74" t="s">
        <v>242</v>
      </c>
      <c r="D107" s="14">
        <v>0</v>
      </c>
      <c r="E107" s="14">
        <v>0</v>
      </c>
      <c r="F107" s="14">
        <v>0</v>
      </c>
      <c r="G107" s="76">
        <v>0</v>
      </c>
      <c r="H107" s="70"/>
      <c r="I107" s="78"/>
      <c r="J107" s="66"/>
      <c r="K107" s="67"/>
      <c r="L107" s="67"/>
      <c r="M107" s="67"/>
    </row>
    <row r="108" spans="1:13" ht="12.75" customHeight="1">
      <c r="A108" s="62"/>
      <c r="B108" s="72" t="s">
        <v>49</v>
      </c>
      <c r="C108" s="74" t="s">
        <v>49</v>
      </c>
      <c r="D108" s="14">
        <v>0.573793890079423</v>
      </c>
      <c r="E108" s="14">
        <v>2.35205600692448</v>
      </c>
      <c r="F108" s="14">
        <v>2.48439156618486</v>
      </c>
      <c r="G108" s="76">
        <v>2832.996417</v>
      </c>
      <c r="H108" s="70"/>
      <c r="I108" s="78"/>
      <c r="J108" s="66"/>
      <c r="K108" s="67"/>
      <c r="L108" s="67"/>
      <c r="M108" s="67"/>
    </row>
    <row r="109" spans="1:13" ht="12.75" customHeight="1">
      <c r="A109" s="62"/>
      <c r="B109" s="72" t="s">
        <v>50</v>
      </c>
      <c r="C109" s="74" t="s">
        <v>50</v>
      </c>
      <c r="D109" s="14">
        <v>36.150814818641</v>
      </c>
      <c r="E109" s="14">
        <v>36.5231799403917</v>
      </c>
      <c r="F109" s="14">
        <v>36.5231799403917</v>
      </c>
      <c r="G109" s="76">
        <v>99736.54302</v>
      </c>
      <c r="H109" s="70"/>
      <c r="I109" s="78"/>
      <c r="J109" s="66"/>
      <c r="K109" s="67"/>
      <c r="L109" s="67"/>
      <c r="M109" s="67"/>
    </row>
    <row r="110" spans="1:13" ht="12.75" customHeight="1">
      <c r="A110" s="62"/>
      <c r="B110" s="72" t="s">
        <v>51</v>
      </c>
      <c r="C110" s="74" t="s">
        <v>51</v>
      </c>
      <c r="D110" s="14">
        <v>0</v>
      </c>
      <c r="E110" s="14">
        <v>0.0225291135844</v>
      </c>
      <c r="F110" s="14">
        <v>0.0225291183603929</v>
      </c>
      <c r="G110" s="76">
        <v>1.037775</v>
      </c>
      <c r="H110" s="70"/>
      <c r="I110" s="78"/>
      <c r="J110" s="66"/>
      <c r="K110" s="67"/>
      <c r="L110" s="67"/>
      <c r="M110" s="67"/>
    </row>
    <row r="111" spans="1:13" ht="12.75" customHeight="1">
      <c r="A111" s="62"/>
      <c r="B111" s="72" t="s">
        <v>52</v>
      </c>
      <c r="C111" s="73" t="s">
        <v>52</v>
      </c>
      <c r="D111" s="11">
        <v>0.71790216662938</v>
      </c>
      <c r="E111" s="11">
        <v>1.1806909800915</v>
      </c>
      <c r="F111" s="11">
        <v>1.18069097843843</v>
      </c>
      <c r="G111" s="75">
        <v>142.848211</v>
      </c>
      <c r="H111" s="68"/>
      <c r="I111" s="78"/>
      <c r="J111" s="66"/>
      <c r="K111" s="67"/>
      <c r="L111" s="67"/>
      <c r="M111" s="67"/>
    </row>
    <row r="112" spans="1:13" ht="12.75" customHeight="1">
      <c r="A112" s="62"/>
      <c r="B112" s="72" t="s">
        <v>243</v>
      </c>
      <c r="C112" s="73" t="s">
        <v>243</v>
      </c>
      <c r="D112" s="11">
        <v>0.572571260043796</v>
      </c>
      <c r="E112" s="11">
        <v>0.768222008342585</v>
      </c>
      <c r="F112" s="11">
        <v>0.768222010523003</v>
      </c>
      <c r="G112" s="75">
        <v>35.232784</v>
      </c>
      <c r="H112" s="68"/>
      <c r="I112" s="78"/>
      <c r="J112" s="66"/>
      <c r="K112" s="67"/>
      <c r="L112" s="67"/>
      <c r="M112" s="67"/>
    </row>
    <row r="113" spans="1:13" ht="12.75" customHeight="1">
      <c r="A113" s="62"/>
      <c r="B113" s="72" t="s">
        <v>53</v>
      </c>
      <c r="C113" s="73" t="s">
        <v>53</v>
      </c>
      <c r="D113" s="11">
        <v>0.254842964018982</v>
      </c>
      <c r="E113" s="11">
        <v>0.276936731083065</v>
      </c>
      <c r="F113" s="11">
        <v>12.5073022040057</v>
      </c>
      <c r="G113" s="75">
        <v>906.008147</v>
      </c>
      <c r="H113" s="68"/>
      <c r="I113" s="78"/>
      <c r="J113" s="66"/>
      <c r="K113" s="67"/>
      <c r="L113" s="67"/>
      <c r="M113" s="67"/>
    </row>
    <row r="114" spans="1:13" ht="12.75" customHeight="1">
      <c r="A114" s="62"/>
      <c r="B114" s="72" t="s">
        <v>54</v>
      </c>
      <c r="C114" s="73" t="s">
        <v>54</v>
      </c>
      <c r="D114" s="11">
        <v>0</v>
      </c>
      <c r="E114" s="11">
        <v>0</v>
      </c>
      <c r="F114" s="11">
        <v>0</v>
      </c>
      <c r="G114" s="75">
        <v>0</v>
      </c>
      <c r="H114" s="68"/>
      <c r="I114" s="78"/>
      <c r="J114" s="66"/>
      <c r="K114" s="67"/>
      <c r="L114" s="67"/>
      <c r="M114" s="67"/>
    </row>
    <row r="115" spans="1:13" ht="12.75" customHeight="1">
      <c r="A115" s="62"/>
      <c r="B115" s="72" t="s">
        <v>55</v>
      </c>
      <c r="C115" s="73" t="s">
        <v>55</v>
      </c>
      <c r="D115" s="12">
        <v>2.67669424327703</v>
      </c>
      <c r="E115" s="12">
        <v>45.8226624562824</v>
      </c>
      <c r="F115" s="12">
        <v>45.8226624562824</v>
      </c>
      <c r="G115" s="77">
        <v>8971.135195</v>
      </c>
      <c r="H115" s="69"/>
      <c r="I115" s="78"/>
      <c r="J115" s="66"/>
      <c r="K115" s="67"/>
      <c r="L115" s="67"/>
      <c r="M115" s="67"/>
    </row>
    <row r="116" spans="1:13" ht="12.75" customHeight="1">
      <c r="A116" s="62"/>
      <c r="B116" s="72" t="s">
        <v>56</v>
      </c>
      <c r="C116" s="74" t="s">
        <v>56</v>
      </c>
      <c r="D116" s="14">
        <v>0</v>
      </c>
      <c r="E116" s="14">
        <v>0</v>
      </c>
      <c r="F116" s="14">
        <v>0</v>
      </c>
      <c r="G116" s="76">
        <v>0</v>
      </c>
      <c r="H116" s="70"/>
      <c r="I116" s="78"/>
      <c r="J116" s="66"/>
      <c r="K116" s="67"/>
      <c r="L116" s="67"/>
      <c r="M116" s="67"/>
    </row>
    <row r="117" spans="1:13" ht="12.75" customHeight="1">
      <c r="A117" s="62"/>
      <c r="B117" s="72" t="s">
        <v>57</v>
      </c>
      <c r="C117" s="74" t="s">
        <v>57</v>
      </c>
      <c r="D117" s="14">
        <v>0</v>
      </c>
      <c r="E117" s="14">
        <v>0</v>
      </c>
      <c r="F117" s="14">
        <v>0</v>
      </c>
      <c r="G117" s="76">
        <v>0</v>
      </c>
      <c r="H117" s="70"/>
      <c r="I117" s="78"/>
      <c r="J117" s="66"/>
      <c r="K117" s="67"/>
      <c r="L117" s="67"/>
      <c r="M117" s="67"/>
    </row>
    <row r="118" spans="1:13" ht="12.75" customHeight="1">
      <c r="A118" s="62"/>
      <c r="B118" s="72" t="s">
        <v>58</v>
      </c>
      <c r="C118" s="74" t="s">
        <v>58</v>
      </c>
      <c r="D118" s="14">
        <v>0.0238020012648167</v>
      </c>
      <c r="E118" s="14">
        <v>0.70210466053379</v>
      </c>
      <c r="F118" s="14">
        <v>1.89107316394075</v>
      </c>
      <c r="G118" s="76">
        <v>771.699549</v>
      </c>
      <c r="H118" s="70"/>
      <c r="I118" s="78"/>
      <c r="J118" s="66"/>
      <c r="K118" s="67"/>
      <c r="L118" s="67"/>
      <c r="M118" s="67"/>
    </row>
    <row r="119" spans="1:13" ht="12.75" customHeight="1">
      <c r="A119" s="62"/>
      <c r="B119" s="72" t="s">
        <v>244</v>
      </c>
      <c r="C119" s="74" t="s">
        <v>187</v>
      </c>
      <c r="D119" s="14">
        <v>0</v>
      </c>
      <c r="E119" s="14">
        <v>0</v>
      </c>
      <c r="F119" s="14">
        <v>0</v>
      </c>
      <c r="G119" s="76">
        <v>0</v>
      </c>
      <c r="H119" s="70"/>
      <c r="I119" s="78"/>
      <c r="J119" s="66"/>
      <c r="K119" s="67"/>
      <c r="L119" s="67"/>
      <c r="M119" s="67"/>
    </row>
    <row r="120" spans="1:13" ht="12.75" customHeight="1">
      <c r="A120" s="62"/>
      <c r="B120" s="72" t="s">
        <v>59</v>
      </c>
      <c r="C120" s="74" t="s">
        <v>59</v>
      </c>
      <c r="D120" s="14">
        <v>0.127661843873378</v>
      </c>
      <c r="E120" s="14">
        <v>0.142213433463912</v>
      </c>
      <c r="F120" s="14">
        <v>0.142213433046578</v>
      </c>
      <c r="G120" s="76">
        <v>102.230108</v>
      </c>
      <c r="H120" s="70"/>
      <c r="I120" s="78"/>
      <c r="J120" s="66"/>
      <c r="K120" s="67"/>
      <c r="L120" s="67"/>
      <c r="M120" s="67"/>
    </row>
    <row r="121" spans="1:13" ht="12.75" customHeight="1">
      <c r="A121" s="62"/>
      <c r="B121" s="72" t="s">
        <v>60</v>
      </c>
      <c r="C121" s="73" t="s">
        <v>60</v>
      </c>
      <c r="D121" s="11">
        <v>1.54697646063517</v>
      </c>
      <c r="E121" s="11">
        <v>1.67340814173408</v>
      </c>
      <c r="F121" s="11">
        <v>1.67340814173408</v>
      </c>
      <c r="G121" s="75">
        <v>3299.052225</v>
      </c>
      <c r="H121" s="68"/>
      <c r="I121" s="78"/>
      <c r="J121" s="66"/>
      <c r="K121" s="67"/>
      <c r="L121" s="67"/>
      <c r="M121" s="67"/>
    </row>
    <row r="122" spans="1:13" ht="12.75" customHeight="1">
      <c r="A122" s="62"/>
      <c r="B122" s="72" t="s">
        <v>61</v>
      </c>
      <c r="C122" s="73" t="s">
        <v>61</v>
      </c>
      <c r="D122" s="11">
        <v>0.483145499804922</v>
      </c>
      <c r="E122" s="11">
        <v>1.02693026298288</v>
      </c>
      <c r="F122" s="11">
        <v>1.94490843000849</v>
      </c>
      <c r="G122" s="75">
        <v>64324.58362</v>
      </c>
      <c r="H122" s="68"/>
      <c r="I122" s="78"/>
      <c r="J122" s="66"/>
      <c r="K122" s="67"/>
      <c r="L122" s="67"/>
      <c r="M122" s="67"/>
    </row>
    <row r="123" spans="1:13" ht="12.75" customHeight="1">
      <c r="A123" s="62"/>
      <c r="B123" s="72" t="s">
        <v>62</v>
      </c>
      <c r="C123" s="73" t="s">
        <v>62</v>
      </c>
      <c r="D123" s="11">
        <v>1.27554514309901</v>
      </c>
      <c r="E123" s="11">
        <v>1.27599924473146</v>
      </c>
      <c r="F123" s="11">
        <v>1.93924262213629</v>
      </c>
      <c r="G123" s="75">
        <v>1512.615765</v>
      </c>
      <c r="H123" s="68"/>
      <c r="I123" s="78"/>
      <c r="J123" s="66"/>
      <c r="K123" s="67"/>
      <c r="L123" s="67"/>
      <c r="M123" s="67"/>
    </row>
    <row r="124" spans="1:13" ht="12.75" customHeight="1">
      <c r="A124" s="62"/>
      <c r="B124" s="72" t="s">
        <v>63</v>
      </c>
      <c r="C124" s="73" t="s">
        <v>63</v>
      </c>
      <c r="D124" s="11">
        <v>0</v>
      </c>
      <c r="E124" s="11">
        <v>0</v>
      </c>
      <c r="F124" s="11">
        <v>0</v>
      </c>
      <c r="G124" s="75">
        <v>0</v>
      </c>
      <c r="H124" s="68"/>
      <c r="I124" s="78"/>
      <c r="J124" s="66"/>
      <c r="K124" s="67"/>
      <c r="L124" s="67"/>
      <c r="M124" s="67"/>
    </row>
    <row r="125" spans="1:13" ht="12.75" customHeight="1">
      <c r="A125" s="62"/>
      <c r="B125" s="72" t="s">
        <v>64</v>
      </c>
      <c r="C125" s="73" t="s">
        <v>64</v>
      </c>
      <c r="D125" s="12">
        <v>0.137966644822959</v>
      </c>
      <c r="E125" s="12">
        <v>0.14083443094531</v>
      </c>
      <c r="F125" s="12">
        <v>0.140834430153668</v>
      </c>
      <c r="G125" s="77">
        <v>55.149499</v>
      </c>
      <c r="H125" s="69"/>
      <c r="I125" s="78"/>
      <c r="J125" s="66"/>
      <c r="K125" s="67"/>
      <c r="L125" s="67"/>
      <c r="M125" s="67"/>
    </row>
    <row r="126" spans="1:13" ht="12.75" customHeight="1">
      <c r="A126" s="62"/>
      <c r="B126" s="72" t="s">
        <v>65</v>
      </c>
      <c r="C126" s="74" t="s">
        <v>65</v>
      </c>
      <c r="D126" s="14">
        <v>0.957574151899646</v>
      </c>
      <c r="E126" s="14">
        <v>0.961084800446759</v>
      </c>
      <c r="F126" s="14">
        <v>0.961084801966762</v>
      </c>
      <c r="G126" s="76">
        <v>37.937478</v>
      </c>
      <c r="H126" s="70"/>
      <c r="I126" s="78"/>
      <c r="J126" s="66"/>
      <c r="K126" s="67"/>
      <c r="L126" s="67"/>
      <c r="M126" s="67"/>
    </row>
    <row r="127" spans="1:13" ht="12.75" customHeight="1">
      <c r="A127" s="62"/>
      <c r="B127" s="72" t="s">
        <v>66</v>
      </c>
      <c r="C127" s="74" t="s">
        <v>66</v>
      </c>
      <c r="D127" s="14">
        <v>0.515820550864509</v>
      </c>
      <c r="E127" s="14">
        <v>1.80166070665999</v>
      </c>
      <c r="F127" s="14">
        <v>16.7224488827905</v>
      </c>
      <c r="G127" s="76">
        <v>25931.55568</v>
      </c>
      <c r="H127" s="70"/>
      <c r="I127" s="78"/>
      <c r="J127" s="66"/>
      <c r="K127" s="67"/>
      <c r="L127" s="67"/>
      <c r="M127" s="67"/>
    </row>
    <row r="128" spans="1:13" ht="12.75" customHeight="1">
      <c r="A128" s="62"/>
      <c r="B128" s="72" t="s">
        <v>67</v>
      </c>
      <c r="C128" s="74" t="s">
        <v>67</v>
      </c>
      <c r="D128" s="14">
        <v>0.173632048072194</v>
      </c>
      <c r="E128" s="14">
        <v>4.15641349929879</v>
      </c>
      <c r="F128" s="14">
        <v>4.15641349929879</v>
      </c>
      <c r="G128" s="76">
        <v>1669.708055</v>
      </c>
      <c r="H128" s="70"/>
      <c r="I128" s="78"/>
      <c r="J128" s="66"/>
      <c r="K128" s="67"/>
      <c r="L128" s="67"/>
      <c r="M128" s="67"/>
    </row>
    <row r="129" spans="1:13" ht="12.75" customHeight="1">
      <c r="A129" s="62"/>
      <c r="B129" s="72" t="s">
        <v>68</v>
      </c>
      <c r="C129" s="74" t="s">
        <v>68</v>
      </c>
      <c r="D129" s="14">
        <v>1.98338437174546</v>
      </c>
      <c r="E129" s="14">
        <v>4.97325853700122</v>
      </c>
      <c r="F129" s="14">
        <v>5.55015704117457</v>
      </c>
      <c r="G129" s="76">
        <v>21534.83525</v>
      </c>
      <c r="H129" s="70"/>
      <c r="I129" s="78"/>
      <c r="J129" s="66"/>
      <c r="K129" s="67"/>
      <c r="L129" s="67"/>
      <c r="M129" s="67"/>
    </row>
    <row r="130" spans="1:13" ht="12.75" customHeight="1">
      <c r="A130" s="62"/>
      <c r="B130" s="72" t="s">
        <v>69</v>
      </c>
      <c r="C130" s="74" t="s">
        <v>69</v>
      </c>
      <c r="D130" s="14">
        <v>0</v>
      </c>
      <c r="E130" s="14">
        <v>20.7555432867233</v>
      </c>
      <c r="F130" s="14">
        <v>20.7555432867233</v>
      </c>
      <c r="G130" s="76">
        <v>20</v>
      </c>
      <c r="H130" s="70"/>
      <c r="I130" s="78"/>
      <c r="J130" s="66"/>
      <c r="K130" s="67"/>
      <c r="L130" s="67"/>
      <c r="M130" s="67"/>
    </row>
    <row r="131" spans="1:13" ht="12.75" customHeight="1">
      <c r="A131" s="62"/>
      <c r="B131" s="72" t="s">
        <v>245</v>
      </c>
      <c r="C131" s="73" t="s">
        <v>282</v>
      </c>
      <c r="D131" s="11">
        <v>0</v>
      </c>
      <c r="E131" s="11">
        <v>0</v>
      </c>
      <c r="F131" s="11">
        <v>0</v>
      </c>
      <c r="G131" s="75">
        <v>0</v>
      </c>
      <c r="H131" s="68"/>
      <c r="I131" s="78"/>
      <c r="J131" s="66"/>
      <c r="K131" s="67"/>
      <c r="L131" s="67"/>
      <c r="M131" s="67"/>
    </row>
    <row r="132" spans="1:13" ht="12.75" customHeight="1">
      <c r="A132" s="62"/>
      <c r="B132" s="72" t="s">
        <v>70</v>
      </c>
      <c r="C132" s="73" t="s">
        <v>70</v>
      </c>
      <c r="D132" s="11">
        <v>5.10308306267123</v>
      </c>
      <c r="E132" s="11">
        <v>10.3661489420955</v>
      </c>
      <c r="F132" s="11">
        <v>10.3661489420955</v>
      </c>
      <c r="G132" s="75">
        <v>1382.672253</v>
      </c>
      <c r="H132" s="68"/>
      <c r="I132" s="78"/>
      <c r="J132" s="66"/>
      <c r="K132" s="67"/>
      <c r="L132" s="67"/>
      <c r="M132" s="67"/>
    </row>
    <row r="133" spans="1:13" ht="12.75" customHeight="1">
      <c r="A133" s="62"/>
      <c r="B133" s="72" t="s">
        <v>71</v>
      </c>
      <c r="C133" s="73" t="s">
        <v>71</v>
      </c>
      <c r="D133" s="11">
        <v>0.278399416574219</v>
      </c>
      <c r="E133" s="11">
        <v>0.798029973889297</v>
      </c>
      <c r="F133" s="11">
        <v>20.1841658744971</v>
      </c>
      <c r="G133" s="75">
        <v>15618.10383</v>
      </c>
      <c r="H133" s="68"/>
      <c r="I133" s="78"/>
      <c r="J133" s="66"/>
      <c r="K133" s="67"/>
      <c r="L133" s="67"/>
      <c r="M133" s="67"/>
    </row>
    <row r="134" spans="1:13" ht="12.75" customHeight="1">
      <c r="A134" s="62"/>
      <c r="B134" s="72" t="s">
        <v>208</v>
      </c>
      <c r="C134" s="73" t="s">
        <v>208</v>
      </c>
      <c r="D134" s="11">
        <v>0.124403063135205</v>
      </c>
      <c r="E134" s="11">
        <v>0.12472194386916</v>
      </c>
      <c r="F134" s="11">
        <v>0.124722202556487</v>
      </c>
      <c r="G134" s="75">
        <v>59.379741</v>
      </c>
      <c r="H134" s="68"/>
      <c r="I134" s="78"/>
      <c r="J134" s="66"/>
      <c r="K134" s="67"/>
      <c r="L134" s="67"/>
      <c r="M134" s="67"/>
    </row>
    <row r="135" spans="1:13" ht="12.75" customHeight="1">
      <c r="A135" s="62"/>
      <c r="B135" s="72" t="s">
        <v>72</v>
      </c>
      <c r="C135" s="73" t="s">
        <v>72</v>
      </c>
      <c r="D135" s="12">
        <v>5.01360406403056</v>
      </c>
      <c r="E135" s="12">
        <v>5.05026880480623</v>
      </c>
      <c r="F135" s="12">
        <v>5.28973298747157</v>
      </c>
      <c r="G135" s="77">
        <v>4197.189341</v>
      </c>
      <c r="H135" s="69"/>
      <c r="I135" s="78"/>
      <c r="J135" s="66"/>
      <c r="K135" s="67"/>
      <c r="L135" s="67"/>
      <c r="M135" s="67"/>
    </row>
    <row r="136" spans="1:13" ht="12.75" customHeight="1">
      <c r="A136" s="62"/>
      <c r="B136" s="72" t="s">
        <v>73</v>
      </c>
      <c r="C136" s="74" t="s">
        <v>73</v>
      </c>
      <c r="D136" s="14">
        <v>0.00887231309744575</v>
      </c>
      <c r="E136" s="14">
        <v>0.00889564982080387</v>
      </c>
      <c r="F136" s="14">
        <v>0.00889565355046389</v>
      </c>
      <c r="G136" s="76">
        <v>0.665446</v>
      </c>
      <c r="H136" s="70"/>
      <c r="I136" s="78"/>
      <c r="J136" s="66"/>
      <c r="K136" s="67"/>
      <c r="L136" s="67"/>
      <c r="M136" s="67"/>
    </row>
    <row r="137" spans="1:13" ht="12.75" customHeight="1">
      <c r="A137" s="62"/>
      <c r="B137" s="72" t="s">
        <v>246</v>
      </c>
      <c r="C137" s="74" t="s">
        <v>188</v>
      </c>
      <c r="D137" s="14">
        <v>0</v>
      </c>
      <c r="E137" s="14">
        <v>0</v>
      </c>
      <c r="F137" s="14">
        <v>0</v>
      </c>
      <c r="G137" s="76">
        <v>0</v>
      </c>
      <c r="H137" s="70"/>
      <c r="I137" s="78"/>
      <c r="J137" s="66"/>
      <c r="K137" s="67"/>
      <c r="L137" s="67"/>
      <c r="M137" s="67"/>
    </row>
    <row r="138" spans="1:13" ht="12.75" customHeight="1">
      <c r="A138" s="62"/>
      <c r="B138" s="72" t="s">
        <v>247</v>
      </c>
      <c r="C138" s="74" t="s">
        <v>215</v>
      </c>
      <c r="D138" s="14">
        <v>0</v>
      </c>
      <c r="E138" s="14">
        <v>0</v>
      </c>
      <c r="F138" s="14">
        <v>0</v>
      </c>
      <c r="G138" s="76">
        <v>0</v>
      </c>
      <c r="H138" s="70"/>
      <c r="I138" s="78"/>
      <c r="J138" s="66"/>
      <c r="K138" s="67"/>
      <c r="L138" s="67"/>
      <c r="M138" s="67"/>
    </row>
    <row r="139" spans="1:13" ht="12.75" customHeight="1">
      <c r="A139" s="62"/>
      <c r="B139" s="72" t="s">
        <v>74</v>
      </c>
      <c r="C139" s="74" t="s">
        <v>74</v>
      </c>
      <c r="D139" s="14">
        <v>4.59135804685149</v>
      </c>
      <c r="E139" s="14">
        <v>6.64295868761123</v>
      </c>
      <c r="F139" s="14">
        <v>6.64543892671474</v>
      </c>
      <c r="G139" s="76">
        <v>695.653578</v>
      </c>
      <c r="H139" s="70"/>
      <c r="I139" s="78"/>
      <c r="J139" s="66"/>
      <c r="K139" s="67"/>
      <c r="L139" s="67"/>
      <c r="M139" s="67"/>
    </row>
    <row r="140" spans="1:13" ht="12.75" customHeight="1">
      <c r="A140" s="62"/>
      <c r="B140" s="72" t="s">
        <v>75</v>
      </c>
      <c r="C140" s="74" t="s">
        <v>75</v>
      </c>
      <c r="D140" s="14">
        <v>0.000336404345328581</v>
      </c>
      <c r="E140" s="14">
        <v>0.106097905597324</v>
      </c>
      <c r="F140" s="14">
        <v>0.106097910590495</v>
      </c>
      <c r="G140" s="76">
        <v>5.01467</v>
      </c>
      <c r="H140" s="70"/>
      <c r="I140" s="78"/>
      <c r="J140" s="66"/>
      <c r="K140" s="67"/>
      <c r="L140" s="67"/>
      <c r="M140" s="67"/>
    </row>
    <row r="141" spans="1:13" ht="12.75" customHeight="1">
      <c r="A141" s="62"/>
      <c r="B141" s="72" t="s">
        <v>248</v>
      </c>
      <c r="C141" s="73" t="s">
        <v>189</v>
      </c>
      <c r="D141" s="11">
        <v>0</v>
      </c>
      <c r="E141" s="11">
        <v>0</v>
      </c>
      <c r="F141" s="11">
        <v>0</v>
      </c>
      <c r="G141" s="75">
        <v>0</v>
      </c>
      <c r="H141" s="68"/>
      <c r="I141" s="78"/>
      <c r="J141" s="66"/>
      <c r="K141" s="67"/>
      <c r="L141" s="67"/>
      <c r="M141" s="67"/>
    </row>
    <row r="142" spans="1:13" ht="12.75" customHeight="1">
      <c r="A142" s="62"/>
      <c r="B142" s="72" t="s">
        <v>76</v>
      </c>
      <c r="C142" s="73" t="s">
        <v>76</v>
      </c>
      <c r="D142" s="11">
        <v>0.0048934822718501</v>
      </c>
      <c r="E142" s="11">
        <v>0.00492920173957883</v>
      </c>
      <c r="F142" s="11">
        <v>0.00492920175569264</v>
      </c>
      <c r="G142" s="75">
        <v>12.235968</v>
      </c>
      <c r="H142" s="68"/>
      <c r="I142" s="78"/>
      <c r="J142" s="66"/>
      <c r="K142" s="67"/>
      <c r="L142" s="67"/>
      <c r="M142" s="67"/>
    </row>
    <row r="143" spans="1:13" ht="12.75" customHeight="1">
      <c r="A143" s="62"/>
      <c r="B143" s="72" t="s">
        <v>77</v>
      </c>
      <c r="C143" s="73" t="s">
        <v>77</v>
      </c>
      <c r="D143" s="11">
        <v>0.0379550593411165</v>
      </c>
      <c r="E143" s="11">
        <v>0.0393455638957307</v>
      </c>
      <c r="F143" s="11">
        <v>0.0393455630511096</v>
      </c>
      <c r="G143" s="75">
        <v>19.565148</v>
      </c>
      <c r="H143" s="68"/>
      <c r="I143" s="78"/>
      <c r="J143" s="66"/>
      <c r="K143" s="67"/>
      <c r="L143" s="67"/>
      <c r="M143" s="67"/>
    </row>
    <row r="144" spans="1:13" ht="12.75" customHeight="1">
      <c r="A144" s="62"/>
      <c r="B144" s="72" t="s">
        <v>249</v>
      </c>
      <c r="C144" s="73" t="s">
        <v>190</v>
      </c>
      <c r="D144" s="11">
        <v>0</v>
      </c>
      <c r="E144" s="11">
        <v>0</v>
      </c>
      <c r="F144" s="11">
        <v>0</v>
      </c>
      <c r="G144" s="75">
        <v>0</v>
      </c>
      <c r="H144" s="68"/>
      <c r="I144" s="78"/>
      <c r="J144" s="66"/>
      <c r="K144" s="67"/>
      <c r="L144" s="67"/>
      <c r="M144" s="67"/>
    </row>
    <row r="145" spans="1:13" ht="12.75" customHeight="1">
      <c r="A145" s="62"/>
      <c r="B145" s="72" t="s">
        <v>78</v>
      </c>
      <c r="C145" s="73" t="s">
        <v>78</v>
      </c>
      <c r="D145" s="12">
        <v>0.783274359835286</v>
      </c>
      <c r="E145" s="12">
        <v>2.70157219400503</v>
      </c>
      <c r="F145" s="12">
        <v>2.70157219490339</v>
      </c>
      <c r="G145" s="77">
        <v>60.144629</v>
      </c>
      <c r="H145" s="69"/>
      <c r="I145" s="78"/>
      <c r="J145" s="66"/>
      <c r="K145" s="67"/>
      <c r="L145" s="67"/>
      <c r="M145" s="67"/>
    </row>
    <row r="146" spans="1:13" ht="12.75" customHeight="1">
      <c r="A146" s="62"/>
      <c r="B146" s="72" t="s">
        <v>250</v>
      </c>
      <c r="C146" s="74" t="s">
        <v>191</v>
      </c>
      <c r="D146" s="14">
        <v>0</v>
      </c>
      <c r="E146" s="14">
        <v>0</v>
      </c>
      <c r="F146" s="14">
        <v>0</v>
      </c>
      <c r="G146" s="76">
        <v>0</v>
      </c>
      <c r="H146" s="70"/>
      <c r="I146" s="78"/>
      <c r="J146" s="66"/>
      <c r="K146" s="67"/>
      <c r="L146" s="67"/>
      <c r="M146" s="67"/>
    </row>
    <row r="147" spans="1:13" ht="12.75" customHeight="1">
      <c r="A147" s="62"/>
      <c r="B147" s="72" t="s">
        <v>79</v>
      </c>
      <c r="C147" s="74" t="s">
        <v>79</v>
      </c>
      <c r="D147" s="14">
        <v>0.0110725993174927</v>
      </c>
      <c r="E147" s="14">
        <v>0.113702180821069</v>
      </c>
      <c r="F147" s="14">
        <v>0.113739177948304</v>
      </c>
      <c r="G147" s="76">
        <v>143.487273</v>
      </c>
      <c r="H147" s="70"/>
      <c r="I147" s="78"/>
      <c r="J147" s="66"/>
      <c r="K147" s="67"/>
      <c r="L147" s="67"/>
      <c r="M147" s="67"/>
    </row>
    <row r="148" spans="1:13" ht="12.75" customHeight="1">
      <c r="A148" s="62"/>
      <c r="B148" s="72" t="s">
        <v>251</v>
      </c>
      <c r="C148" s="74" t="s">
        <v>192</v>
      </c>
      <c r="D148" s="14">
        <v>0</v>
      </c>
      <c r="E148" s="14">
        <v>0</v>
      </c>
      <c r="F148" s="14">
        <v>0</v>
      </c>
      <c r="G148" s="76">
        <v>0</v>
      </c>
      <c r="H148" s="70"/>
      <c r="I148" s="78"/>
      <c r="J148" s="66"/>
      <c r="K148" s="67"/>
      <c r="L148" s="67"/>
      <c r="M148" s="67"/>
    </row>
    <row r="149" spans="1:13" ht="12.75" customHeight="1">
      <c r="A149" s="62"/>
      <c r="B149" s="72" t="s">
        <v>80</v>
      </c>
      <c r="C149" s="74" t="s">
        <v>80</v>
      </c>
      <c r="D149" s="14">
        <v>1.0544917286442</v>
      </c>
      <c r="E149" s="14">
        <v>1.64751524057631</v>
      </c>
      <c r="F149" s="14">
        <v>1.64751524057631</v>
      </c>
      <c r="G149" s="76">
        <v>1435.974142</v>
      </c>
      <c r="H149" s="70"/>
      <c r="I149" s="78"/>
      <c r="J149" s="66"/>
      <c r="K149" s="67"/>
      <c r="L149" s="67"/>
      <c r="M149" s="67"/>
    </row>
    <row r="150" spans="1:13" ht="12.75" customHeight="1">
      <c r="A150" s="62"/>
      <c r="B150" s="72" t="s">
        <v>252</v>
      </c>
      <c r="C150" s="74" t="s">
        <v>193</v>
      </c>
      <c r="D150" s="14">
        <v>0</v>
      </c>
      <c r="E150" s="14">
        <v>0</v>
      </c>
      <c r="F150" s="14">
        <v>0</v>
      </c>
      <c r="G150" s="76">
        <v>0</v>
      </c>
      <c r="H150" s="70"/>
      <c r="I150" s="78"/>
      <c r="J150" s="66"/>
      <c r="K150" s="67"/>
      <c r="L150" s="67"/>
      <c r="M150" s="67"/>
    </row>
    <row r="151" spans="1:13" ht="12.75" customHeight="1">
      <c r="A151" s="62"/>
      <c r="B151" s="72" t="s">
        <v>81</v>
      </c>
      <c r="C151" s="73" t="s">
        <v>81</v>
      </c>
      <c r="D151" s="11">
        <v>0.322741405528227</v>
      </c>
      <c r="E151" s="11">
        <v>0.351213805318218</v>
      </c>
      <c r="F151" s="11">
        <v>0.39846667501181</v>
      </c>
      <c r="G151" s="75">
        <v>15.928844</v>
      </c>
      <c r="H151" s="68"/>
      <c r="I151" s="78"/>
      <c r="J151" s="66"/>
      <c r="K151" s="67"/>
      <c r="L151" s="67"/>
      <c r="M151" s="67"/>
    </row>
    <row r="152" spans="1:13" ht="12.75" customHeight="1">
      <c r="A152" s="62"/>
      <c r="B152" s="72" t="s">
        <v>82</v>
      </c>
      <c r="C152" s="73" t="s">
        <v>82</v>
      </c>
      <c r="D152" s="11">
        <v>0</v>
      </c>
      <c r="E152" s="11">
        <v>0.614185139145666</v>
      </c>
      <c r="F152" s="11">
        <v>0.614185139323081</v>
      </c>
      <c r="G152" s="75">
        <v>692.369697</v>
      </c>
      <c r="H152" s="68"/>
      <c r="I152" s="78"/>
      <c r="J152" s="66"/>
      <c r="K152" s="67"/>
      <c r="L152" s="67"/>
      <c r="M152" s="67"/>
    </row>
    <row r="153" spans="1:13" ht="12.75" customHeight="1">
      <c r="A153" s="62"/>
      <c r="B153" s="72" t="s">
        <v>83</v>
      </c>
      <c r="C153" s="73" t="s">
        <v>83</v>
      </c>
      <c r="D153" s="11">
        <v>0.487615200739391</v>
      </c>
      <c r="E153" s="11">
        <v>0.534274374983072</v>
      </c>
      <c r="F153" s="11">
        <v>0.534274374607945</v>
      </c>
      <c r="G153" s="75">
        <v>28.484943</v>
      </c>
      <c r="H153" s="68"/>
      <c r="I153" s="78"/>
      <c r="J153" s="66"/>
      <c r="K153" s="67"/>
      <c r="L153" s="67"/>
      <c r="M153" s="67"/>
    </row>
    <row r="154" spans="1:13" ht="12.75" customHeight="1">
      <c r="A154" s="62"/>
      <c r="B154" s="72" t="s">
        <v>84</v>
      </c>
      <c r="C154" s="73" t="s">
        <v>84</v>
      </c>
      <c r="D154" s="11">
        <v>32.1293259243915</v>
      </c>
      <c r="E154" s="11">
        <v>32.1297251407297</v>
      </c>
      <c r="F154" s="11">
        <v>32.1297251407297</v>
      </c>
      <c r="G154" s="75">
        <v>6461.255082</v>
      </c>
      <c r="H154" s="68"/>
      <c r="I154" s="78"/>
      <c r="J154" s="66"/>
      <c r="K154" s="67"/>
      <c r="L154" s="67"/>
      <c r="M154" s="67"/>
    </row>
    <row r="155" spans="1:13" ht="12.75" customHeight="1">
      <c r="A155" s="62"/>
      <c r="B155" s="72" t="s">
        <v>85</v>
      </c>
      <c r="C155" s="73" t="s">
        <v>85</v>
      </c>
      <c r="D155" s="12">
        <v>0.263948475732053</v>
      </c>
      <c r="E155" s="12">
        <v>0.278933966149452</v>
      </c>
      <c r="F155" s="12">
        <v>0.278933968997205</v>
      </c>
      <c r="G155" s="77">
        <v>48.974409</v>
      </c>
      <c r="H155" s="69"/>
      <c r="I155" s="78"/>
      <c r="J155" s="66"/>
      <c r="K155" s="67"/>
      <c r="L155" s="67"/>
      <c r="M155" s="67"/>
    </row>
    <row r="156" spans="1:13" ht="12.75" customHeight="1">
      <c r="A156" s="62"/>
      <c r="B156" s="72" t="s">
        <v>86</v>
      </c>
      <c r="C156" s="74" t="s">
        <v>86</v>
      </c>
      <c r="D156" s="14">
        <v>0.0104067223232068</v>
      </c>
      <c r="E156" s="14">
        <v>0.176914279494515</v>
      </c>
      <c r="F156" s="14">
        <v>0.176914279494515</v>
      </c>
      <c r="G156" s="76">
        <v>38.25</v>
      </c>
      <c r="H156" s="70"/>
      <c r="I156" s="78"/>
      <c r="J156" s="66"/>
      <c r="K156" s="67"/>
      <c r="L156" s="67"/>
      <c r="M156" s="67"/>
    </row>
    <row r="157" spans="1:13" ht="12.75" customHeight="1">
      <c r="A157" s="62"/>
      <c r="B157" s="72" t="s">
        <v>87</v>
      </c>
      <c r="C157" s="74" t="s">
        <v>87</v>
      </c>
      <c r="D157" s="14">
        <v>1.89532296382063</v>
      </c>
      <c r="E157" s="14">
        <v>12.9743778122664</v>
      </c>
      <c r="F157" s="14">
        <v>16.668392681188</v>
      </c>
      <c r="G157" s="76">
        <v>49122.76922</v>
      </c>
      <c r="H157" s="70"/>
      <c r="I157" s="78"/>
      <c r="J157" s="66"/>
      <c r="K157" s="67"/>
      <c r="L157" s="67"/>
      <c r="M157" s="67"/>
    </row>
    <row r="158" spans="1:13" ht="12.75" customHeight="1">
      <c r="A158" s="62"/>
      <c r="B158" s="72" t="s">
        <v>88</v>
      </c>
      <c r="C158" s="74" t="s">
        <v>88</v>
      </c>
      <c r="D158" s="14">
        <v>0.0403018664012607</v>
      </c>
      <c r="E158" s="14">
        <v>0.0579204213399471</v>
      </c>
      <c r="F158" s="14">
        <v>0.0579250371846799</v>
      </c>
      <c r="G158" s="76">
        <v>55.864027</v>
      </c>
      <c r="H158" s="70"/>
      <c r="I158" s="78"/>
      <c r="J158" s="66"/>
      <c r="K158" s="67"/>
      <c r="L158" s="67"/>
      <c r="M158" s="67"/>
    </row>
    <row r="159" spans="1:13" ht="12.75" customHeight="1">
      <c r="A159" s="62"/>
      <c r="B159" s="72" t="s">
        <v>89</v>
      </c>
      <c r="C159" s="74" t="s">
        <v>89</v>
      </c>
      <c r="D159" s="14">
        <v>0.0796832185515542</v>
      </c>
      <c r="E159" s="14">
        <v>0.0811355739495502</v>
      </c>
      <c r="F159" s="14">
        <v>0.0811359466176642</v>
      </c>
      <c r="G159" s="76">
        <v>0.059872</v>
      </c>
      <c r="H159" s="70"/>
      <c r="I159" s="78"/>
      <c r="J159" s="66"/>
      <c r="K159" s="67"/>
      <c r="L159" s="67"/>
      <c r="M159" s="67"/>
    </row>
    <row r="160" spans="1:13" ht="12.75" customHeight="1">
      <c r="A160" s="62"/>
      <c r="B160" s="72" t="s">
        <v>253</v>
      </c>
      <c r="C160" s="74" t="s">
        <v>194</v>
      </c>
      <c r="D160" s="14">
        <v>0</v>
      </c>
      <c r="E160" s="14">
        <v>0</v>
      </c>
      <c r="F160" s="14">
        <v>0</v>
      </c>
      <c r="G160" s="76">
        <v>0</v>
      </c>
      <c r="H160" s="70"/>
      <c r="I160" s="78"/>
      <c r="J160" s="66"/>
      <c r="K160" s="67"/>
      <c r="L160" s="67"/>
      <c r="M160" s="67"/>
    </row>
    <row r="161" spans="1:13" ht="12.75" customHeight="1">
      <c r="A161" s="62"/>
      <c r="B161" s="72" t="s">
        <v>90</v>
      </c>
      <c r="C161" s="73" t="s">
        <v>90</v>
      </c>
      <c r="D161" s="11">
        <v>0.845912544164273</v>
      </c>
      <c r="E161" s="11">
        <v>0.845911161724325</v>
      </c>
      <c r="F161" s="11">
        <v>0.845911163019149</v>
      </c>
      <c r="G161" s="75">
        <v>19.599068</v>
      </c>
      <c r="H161" s="68"/>
      <c r="I161" s="78"/>
      <c r="J161" s="66"/>
      <c r="K161" s="67"/>
      <c r="L161" s="67"/>
      <c r="M161" s="67"/>
    </row>
    <row r="162" spans="1:13" ht="12.75" customHeight="1">
      <c r="A162" s="62"/>
      <c r="B162" s="72" t="s">
        <v>254</v>
      </c>
      <c r="C162" s="73" t="s">
        <v>254</v>
      </c>
      <c r="D162" s="11">
        <v>0.00986894165830715</v>
      </c>
      <c r="E162" s="11">
        <v>0.0104348406135834</v>
      </c>
      <c r="F162" s="11">
        <v>0.0104349013918217</v>
      </c>
      <c r="G162" s="75">
        <v>0.034681</v>
      </c>
      <c r="H162" s="68"/>
      <c r="I162" s="78"/>
      <c r="J162" s="66"/>
      <c r="K162" s="67"/>
      <c r="L162" s="67"/>
      <c r="M162" s="67"/>
    </row>
    <row r="163" spans="1:13" ht="12.75" customHeight="1">
      <c r="A163" s="62"/>
      <c r="B163" s="72" t="s">
        <v>91</v>
      </c>
      <c r="C163" s="73" t="s">
        <v>91</v>
      </c>
      <c r="D163" s="11">
        <v>0.695439843153607</v>
      </c>
      <c r="E163" s="11">
        <v>1.17733975623105</v>
      </c>
      <c r="F163" s="11">
        <v>1.18147013927754</v>
      </c>
      <c r="G163" s="75">
        <v>447.927363</v>
      </c>
      <c r="H163" s="68"/>
      <c r="I163" s="78"/>
      <c r="J163" s="66"/>
      <c r="K163" s="67"/>
      <c r="L163" s="67"/>
      <c r="M163" s="67"/>
    </row>
    <row r="164" spans="1:13" ht="12.75" customHeight="1">
      <c r="A164" s="62"/>
      <c r="B164" s="72" t="s">
        <v>92</v>
      </c>
      <c r="C164" s="73" t="s">
        <v>92</v>
      </c>
      <c r="D164" s="11">
        <v>1.79161458867564</v>
      </c>
      <c r="E164" s="11">
        <v>1.7922243748237</v>
      </c>
      <c r="F164" s="11">
        <v>3.25435918113135</v>
      </c>
      <c r="G164" s="75">
        <v>2274.223259</v>
      </c>
      <c r="H164" s="68"/>
      <c r="I164" s="78"/>
      <c r="J164" s="66"/>
      <c r="K164" s="67"/>
      <c r="L164" s="67"/>
      <c r="M164" s="67"/>
    </row>
    <row r="165" spans="1:13" ht="12.75" customHeight="1">
      <c r="A165" s="62"/>
      <c r="B165" s="72" t="s">
        <v>93</v>
      </c>
      <c r="C165" s="73" t="s">
        <v>93</v>
      </c>
      <c r="D165" s="12">
        <v>0.282986575840708</v>
      </c>
      <c r="E165" s="12">
        <v>0.312573269751145</v>
      </c>
      <c r="F165" s="12">
        <v>0.312573269685612</v>
      </c>
      <c r="G165" s="77">
        <v>476.97144</v>
      </c>
      <c r="H165" s="69"/>
      <c r="I165" s="78"/>
      <c r="J165" s="66"/>
      <c r="K165" s="67"/>
      <c r="L165" s="67"/>
      <c r="M165" s="67"/>
    </row>
    <row r="166" spans="1:13" ht="12.75" customHeight="1">
      <c r="A166" s="62"/>
      <c r="B166" s="72" t="s">
        <v>94</v>
      </c>
      <c r="C166" s="74" t="s">
        <v>94</v>
      </c>
      <c r="D166" s="14">
        <v>0.503726146295084</v>
      </c>
      <c r="E166" s="14">
        <v>0.504309722519073</v>
      </c>
      <c r="F166" s="14">
        <v>0.504309722218815</v>
      </c>
      <c r="G166" s="76">
        <v>167.958658</v>
      </c>
      <c r="H166" s="70"/>
      <c r="I166" s="78"/>
      <c r="J166" s="66"/>
      <c r="K166" s="67"/>
      <c r="L166" s="67"/>
      <c r="M166" s="67"/>
    </row>
    <row r="167" spans="1:13" ht="12.75" customHeight="1">
      <c r="A167" s="62"/>
      <c r="B167" s="72" t="s">
        <v>255</v>
      </c>
      <c r="C167" s="74" t="s">
        <v>195</v>
      </c>
      <c r="D167" s="14">
        <v>0</v>
      </c>
      <c r="E167" s="14">
        <v>0</v>
      </c>
      <c r="F167" s="14">
        <v>0</v>
      </c>
      <c r="G167" s="76">
        <v>0</v>
      </c>
      <c r="H167" s="70"/>
      <c r="I167" s="78"/>
      <c r="J167" s="66"/>
      <c r="K167" s="67"/>
      <c r="L167" s="67"/>
      <c r="M167" s="67"/>
    </row>
    <row r="168" spans="1:13" ht="12.75" customHeight="1">
      <c r="A168" s="62"/>
      <c r="B168" s="72" t="s">
        <v>95</v>
      </c>
      <c r="C168" s="74" t="s">
        <v>95</v>
      </c>
      <c r="D168" s="14">
        <v>13.470432159912</v>
      </c>
      <c r="E168" s="14">
        <v>20.4407841603059</v>
      </c>
      <c r="F168" s="14">
        <v>21.2015916973172</v>
      </c>
      <c r="G168" s="76">
        <v>2935.337812</v>
      </c>
      <c r="H168" s="70"/>
      <c r="I168" s="78"/>
      <c r="J168" s="66"/>
      <c r="K168" s="67"/>
      <c r="L168" s="67"/>
      <c r="M168" s="67"/>
    </row>
    <row r="169" spans="1:13" ht="12.75" customHeight="1">
      <c r="A169" s="62"/>
      <c r="B169" s="72" t="s">
        <v>256</v>
      </c>
      <c r="C169" s="74" t="s">
        <v>256</v>
      </c>
      <c r="D169" s="14">
        <v>0.358476758383029</v>
      </c>
      <c r="E169" s="14">
        <v>0.478555438375354</v>
      </c>
      <c r="F169" s="14">
        <v>0.478555436174028</v>
      </c>
      <c r="G169" s="76">
        <v>56.522463</v>
      </c>
      <c r="H169" s="70"/>
      <c r="I169" s="78"/>
      <c r="J169" s="66"/>
      <c r="K169" s="67"/>
      <c r="L169" s="67"/>
      <c r="M169" s="67"/>
    </row>
    <row r="170" spans="1:13" ht="12.75" customHeight="1">
      <c r="A170" s="62"/>
      <c r="B170" s="72" t="s">
        <v>96</v>
      </c>
      <c r="C170" s="74" t="s">
        <v>96</v>
      </c>
      <c r="D170" s="14">
        <v>0.28857960570677</v>
      </c>
      <c r="E170" s="14">
        <v>0.341819483725655</v>
      </c>
      <c r="F170" s="14">
        <v>0.341819483815559</v>
      </c>
      <c r="G170" s="76">
        <v>380.20179</v>
      </c>
      <c r="H170" s="70"/>
      <c r="I170" s="78"/>
      <c r="J170" s="66"/>
      <c r="K170" s="67"/>
      <c r="L170" s="67"/>
      <c r="M170" s="67"/>
    </row>
    <row r="171" spans="1:13" ht="12.75" customHeight="1">
      <c r="A171" s="62"/>
      <c r="B171" s="72" t="s">
        <v>97</v>
      </c>
      <c r="C171" s="73" t="s">
        <v>97</v>
      </c>
      <c r="D171" s="11">
        <v>0.3524243814696</v>
      </c>
      <c r="E171" s="11">
        <v>0.421787914972785</v>
      </c>
      <c r="F171" s="11">
        <v>7.09689661781317</v>
      </c>
      <c r="G171" s="75">
        <v>12802.23193</v>
      </c>
      <c r="H171" s="68"/>
      <c r="I171" s="78"/>
      <c r="J171" s="66"/>
      <c r="K171" s="67"/>
      <c r="L171" s="67"/>
      <c r="M171" s="67"/>
    </row>
    <row r="172" spans="1:13" ht="12.75" customHeight="1">
      <c r="A172" s="62"/>
      <c r="B172" s="72" t="s">
        <v>98</v>
      </c>
      <c r="C172" s="73" t="s">
        <v>98</v>
      </c>
      <c r="D172" s="11">
        <v>0.723208678663987</v>
      </c>
      <c r="E172" s="11">
        <v>20.104494915587</v>
      </c>
      <c r="F172" s="11">
        <v>20.104494915587</v>
      </c>
      <c r="G172" s="75">
        <v>6288.809029</v>
      </c>
      <c r="H172" s="68"/>
      <c r="I172" s="78"/>
      <c r="J172" s="66"/>
      <c r="K172" s="67"/>
      <c r="L172" s="67"/>
      <c r="M172" s="67"/>
    </row>
    <row r="173" spans="1:13" ht="12.75" customHeight="1">
      <c r="A173" s="62"/>
      <c r="B173" s="72" t="s">
        <v>257</v>
      </c>
      <c r="C173" s="73" t="s">
        <v>196</v>
      </c>
      <c r="D173" s="11">
        <v>0</v>
      </c>
      <c r="E173" s="11">
        <v>0</v>
      </c>
      <c r="F173" s="11">
        <v>0</v>
      </c>
      <c r="G173" s="75">
        <v>0</v>
      </c>
      <c r="H173" s="68"/>
      <c r="I173" s="78"/>
      <c r="J173" s="66"/>
      <c r="K173" s="67"/>
      <c r="L173" s="67"/>
      <c r="M173" s="67"/>
    </row>
    <row r="174" spans="1:13" ht="12.75" customHeight="1">
      <c r="A174" s="62"/>
      <c r="B174" s="72" t="s">
        <v>99</v>
      </c>
      <c r="C174" s="73" t="s">
        <v>99</v>
      </c>
      <c r="D174" s="11">
        <v>0.160342129535417</v>
      </c>
      <c r="E174" s="11">
        <v>0.160510112843589</v>
      </c>
      <c r="F174" s="11">
        <v>0.160510111420817</v>
      </c>
      <c r="G174" s="75">
        <v>30.460078</v>
      </c>
      <c r="H174" s="68"/>
      <c r="I174" s="78"/>
      <c r="J174" s="66"/>
      <c r="K174" s="67"/>
      <c r="L174" s="67"/>
      <c r="M174" s="67"/>
    </row>
    <row r="175" spans="1:13" ht="12.75" customHeight="1">
      <c r="A175" s="62"/>
      <c r="B175" s="72" t="s">
        <v>258</v>
      </c>
      <c r="C175" s="73" t="s">
        <v>258</v>
      </c>
      <c r="D175" s="12">
        <v>0</v>
      </c>
      <c r="E175" s="12">
        <v>0.0274309566830591</v>
      </c>
      <c r="F175" s="12">
        <v>0.0274309704000367</v>
      </c>
      <c r="G175" s="77">
        <v>0.817911</v>
      </c>
      <c r="H175" s="69"/>
      <c r="I175" s="78"/>
      <c r="J175" s="66"/>
      <c r="K175" s="67"/>
      <c r="L175" s="67"/>
      <c r="M175" s="67"/>
    </row>
    <row r="176" spans="1:13" ht="12.75" customHeight="1">
      <c r="A176" s="62"/>
      <c r="B176" s="72" t="s">
        <v>259</v>
      </c>
      <c r="C176" s="74" t="s">
        <v>259</v>
      </c>
      <c r="D176" s="14">
        <v>0.0188738943563272</v>
      </c>
      <c r="E176" s="14">
        <v>0.0478048199653812</v>
      </c>
      <c r="F176" s="14">
        <v>0.0616005301378767</v>
      </c>
      <c r="G176" s="76">
        <v>15.72464</v>
      </c>
      <c r="H176" s="70"/>
      <c r="I176" s="78"/>
      <c r="J176" s="66"/>
      <c r="K176" s="67"/>
      <c r="L176" s="67"/>
      <c r="M176" s="67"/>
    </row>
    <row r="177" spans="1:13" ht="12.75" customHeight="1">
      <c r="A177" s="62"/>
      <c r="B177" s="72" t="s">
        <v>100</v>
      </c>
      <c r="C177" s="74" t="s">
        <v>100</v>
      </c>
      <c r="D177" s="14">
        <v>1.01174044915125</v>
      </c>
      <c r="E177" s="14">
        <v>1.20443016953675</v>
      </c>
      <c r="F177" s="14">
        <v>2.32518632242409</v>
      </c>
      <c r="G177" s="76">
        <v>3352.98687</v>
      </c>
      <c r="H177" s="70"/>
      <c r="I177" s="78"/>
      <c r="J177" s="66"/>
      <c r="K177" s="67"/>
      <c r="L177" s="67"/>
      <c r="M177" s="67"/>
    </row>
    <row r="178" spans="1:13" ht="12.75" customHeight="1">
      <c r="A178" s="62"/>
      <c r="B178" s="72" t="s">
        <v>101</v>
      </c>
      <c r="C178" s="74" t="s">
        <v>101</v>
      </c>
      <c r="D178" s="14">
        <v>0</v>
      </c>
      <c r="E178" s="14">
        <v>1.2979039864661</v>
      </c>
      <c r="F178" s="14">
        <v>1.29790398627662</v>
      </c>
      <c r="G178" s="76">
        <v>685.006699</v>
      </c>
      <c r="H178" s="70"/>
      <c r="I178" s="78"/>
      <c r="J178" s="66"/>
      <c r="K178" s="67"/>
      <c r="L178" s="67"/>
      <c r="M178" s="67"/>
    </row>
    <row r="179" spans="1:13" ht="12.75" customHeight="1">
      <c r="A179" s="62"/>
      <c r="B179" s="72" t="s">
        <v>102</v>
      </c>
      <c r="C179" s="74" t="s">
        <v>102</v>
      </c>
      <c r="D179" s="14">
        <v>1.83424413999553</v>
      </c>
      <c r="E179" s="14">
        <v>1.83477710316641</v>
      </c>
      <c r="F179" s="14">
        <v>1.83477710284919</v>
      </c>
      <c r="G179" s="76">
        <v>578.394411</v>
      </c>
      <c r="H179" s="70"/>
      <c r="I179" s="78"/>
      <c r="J179" s="66"/>
      <c r="K179" s="67"/>
      <c r="L179" s="67"/>
      <c r="M179" s="67"/>
    </row>
    <row r="180" spans="1:13" ht="12.75" customHeight="1">
      <c r="A180" s="62"/>
      <c r="B180" s="72" t="s">
        <v>103</v>
      </c>
      <c r="C180" s="74" t="s">
        <v>103</v>
      </c>
      <c r="D180" s="14">
        <v>0.47968901649096</v>
      </c>
      <c r="E180" s="14">
        <v>2.08633070327526</v>
      </c>
      <c r="F180" s="14">
        <v>5.27354248903578</v>
      </c>
      <c r="G180" s="76">
        <v>155.806681</v>
      </c>
      <c r="H180" s="70"/>
      <c r="I180" s="78"/>
      <c r="J180" s="66"/>
      <c r="K180" s="67"/>
      <c r="L180" s="67"/>
      <c r="M180" s="67"/>
    </row>
    <row r="181" spans="1:13" ht="12.75" customHeight="1">
      <c r="A181" s="62"/>
      <c r="B181" s="72" t="s">
        <v>104</v>
      </c>
      <c r="C181" s="73" t="s">
        <v>104</v>
      </c>
      <c r="D181" s="11">
        <v>3.07489582544025</v>
      </c>
      <c r="E181" s="11">
        <v>4.00665917792733</v>
      </c>
      <c r="F181" s="11">
        <v>4.00665917655893</v>
      </c>
      <c r="G181" s="75">
        <v>2927.996594</v>
      </c>
      <c r="H181" s="68"/>
      <c r="I181" s="78"/>
      <c r="J181" s="66"/>
      <c r="K181" s="67"/>
      <c r="L181" s="67"/>
      <c r="M181" s="67"/>
    </row>
    <row r="182" spans="1:13" ht="12.75" customHeight="1">
      <c r="A182" s="62"/>
      <c r="B182" s="72" t="s">
        <v>105</v>
      </c>
      <c r="C182" s="73" t="s">
        <v>105</v>
      </c>
      <c r="D182" s="11">
        <v>0.316330770416116</v>
      </c>
      <c r="E182" s="11">
        <v>0.316501172395099</v>
      </c>
      <c r="F182" s="11">
        <v>0.31655169362078</v>
      </c>
      <c r="G182" s="75">
        <v>2390.584002</v>
      </c>
      <c r="H182" s="68"/>
      <c r="I182" s="78"/>
      <c r="J182" s="66"/>
      <c r="K182" s="67"/>
      <c r="L182" s="67"/>
      <c r="M182" s="67"/>
    </row>
    <row r="183" spans="1:13" ht="12.75" customHeight="1">
      <c r="A183" s="62"/>
      <c r="B183" s="72" t="s">
        <v>260</v>
      </c>
      <c r="C183" s="73" t="s">
        <v>197</v>
      </c>
      <c r="D183" s="11">
        <v>0</v>
      </c>
      <c r="E183" s="11">
        <v>0</v>
      </c>
      <c r="F183" s="11">
        <v>0</v>
      </c>
      <c r="G183" s="75">
        <v>0</v>
      </c>
      <c r="H183" s="68"/>
      <c r="I183" s="78"/>
      <c r="J183" s="66"/>
      <c r="K183" s="67"/>
      <c r="L183" s="67"/>
      <c r="M183" s="67"/>
    </row>
    <row r="184" spans="1:13" ht="12.75" customHeight="1">
      <c r="A184" s="62"/>
      <c r="B184" s="72" t="s">
        <v>106</v>
      </c>
      <c r="C184" s="73" t="s">
        <v>106</v>
      </c>
      <c r="D184" s="11">
        <v>2.83420463510098</v>
      </c>
      <c r="E184" s="11">
        <v>2.83453121171472</v>
      </c>
      <c r="F184" s="11">
        <v>2.83453121171472</v>
      </c>
      <c r="G184" s="75">
        <v>1950.889069</v>
      </c>
      <c r="H184" s="68"/>
      <c r="I184" s="78"/>
      <c r="J184" s="66"/>
      <c r="K184" s="67"/>
      <c r="L184" s="67"/>
      <c r="M184" s="67"/>
    </row>
    <row r="185" spans="1:13" ht="12.75" customHeight="1">
      <c r="A185" s="62"/>
      <c r="B185" s="72" t="s">
        <v>107</v>
      </c>
      <c r="C185" s="73" t="s">
        <v>107</v>
      </c>
      <c r="D185" s="12">
        <v>0.242028265879791</v>
      </c>
      <c r="E185" s="12">
        <v>1.47425329935193</v>
      </c>
      <c r="F185" s="12">
        <v>1.49783668472069</v>
      </c>
      <c r="G185" s="77">
        <v>18921.75754</v>
      </c>
      <c r="H185" s="69"/>
      <c r="I185" s="78"/>
      <c r="J185" s="66"/>
      <c r="K185" s="67"/>
      <c r="L185" s="67"/>
      <c r="M185" s="67"/>
    </row>
    <row r="186" spans="1:13" ht="12.75" customHeight="1">
      <c r="A186" s="62"/>
      <c r="B186" s="72" t="s">
        <v>108</v>
      </c>
      <c r="C186" s="74" t="s">
        <v>108</v>
      </c>
      <c r="D186" s="14">
        <v>3.75899938622926</v>
      </c>
      <c r="E186" s="14">
        <v>4.45989059009029</v>
      </c>
      <c r="F186" s="14">
        <v>4.47062496287374</v>
      </c>
      <c r="G186" s="76">
        <v>476.248417</v>
      </c>
      <c r="H186" s="70"/>
      <c r="I186" s="78"/>
      <c r="J186" s="66"/>
      <c r="K186" s="67"/>
      <c r="L186" s="67"/>
      <c r="M186" s="67"/>
    </row>
    <row r="187" spans="1:13" ht="12.75" customHeight="1">
      <c r="A187" s="62"/>
      <c r="B187" s="72" t="s">
        <v>109</v>
      </c>
      <c r="C187" s="74" t="s">
        <v>109</v>
      </c>
      <c r="D187" s="14">
        <v>1.79106067506637</v>
      </c>
      <c r="E187" s="14">
        <v>1.7925877128089</v>
      </c>
      <c r="F187" s="14">
        <v>1.7925877128089</v>
      </c>
      <c r="G187" s="76">
        <v>1170.063633</v>
      </c>
      <c r="H187" s="70"/>
      <c r="I187" s="78"/>
      <c r="J187" s="66"/>
      <c r="K187" s="67"/>
      <c r="L187" s="67"/>
      <c r="M187" s="67"/>
    </row>
    <row r="188" spans="1:13" ht="12.75" customHeight="1">
      <c r="A188" s="62"/>
      <c r="B188" s="72" t="s">
        <v>261</v>
      </c>
      <c r="C188" s="74" t="s">
        <v>261</v>
      </c>
      <c r="D188" s="14">
        <v>1.50205457869189</v>
      </c>
      <c r="E188" s="14">
        <v>1.54930849688236</v>
      </c>
      <c r="F188" s="14">
        <v>1.55295095867359</v>
      </c>
      <c r="G188" s="76">
        <v>277.176579</v>
      </c>
      <c r="H188" s="70"/>
      <c r="I188" s="78"/>
      <c r="J188" s="66"/>
      <c r="K188" s="67"/>
      <c r="L188" s="67"/>
      <c r="M188" s="67"/>
    </row>
    <row r="189" spans="1:13" ht="12.75" customHeight="1">
      <c r="A189" s="62"/>
      <c r="B189" s="72" t="s">
        <v>110</v>
      </c>
      <c r="C189" s="74" t="s">
        <v>110</v>
      </c>
      <c r="D189" s="14">
        <v>0</v>
      </c>
      <c r="E189" s="14">
        <v>0.259625128992531</v>
      </c>
      <c r="F189" s="14">
        <v>0.260247106868465</v>
      </c>
      <c r="G189" s="76">
        <v>28.55873</v>
      </c>
      <c r="H189" s="70"/>
      <c r="I189" s="78"/>
      <c r="J189" s="66"/>
      <c r="K189" s="67"/>
      <c r="L189" s="67"/>
      <c r="M189" s="67"/>
    </row>
    <row r="190" spans="1:13" ht="12.75" customHeight="1">
      <c r="A190" s="62"/>
      <c r="B190" s="72" t="s">
        <v>262</v>
      </c>
      <c r="C190" s="74" t="s">
        <v>198</v>
      </c>
      <c r="D190" s="14">
        <v>0</v>
      </c>
      <c r="E190" s="14">
        <v>0</v>
      </c>
      <c r="F190" s="14">
        <v>0</v>
      </c>
      <c r="G190" s="76">
        <v>0</v>
      </c>
      <c r="H190" s="70"/>
      <c r="I190" s="78"/>
      <c r="J190" s="66"/>
      <c r="K190" s="67"/>
      <c r="L190" s="67"/>
      <c r="M190" s="67"/>
    </row>
    <row r="191" spans="1:13" ht="12.75" customHeight="1">
      <c r="A191" s="62"/>
      <c r="B191" s="72" t="s">
        <v>174</v>
      </c>
      <c r="C191" s="73" t="s">
        <v>174</v>
      </c>
      <c r="D191" s="11">
        <v>0.00341416610799517</v>
      </c>
      <c r="E191" s="11">
        <v>0.00813297981123545</v>
      </c>
      <c r="F191" s="11">
        <v>0.00853696869868198</v>
      </c>
      <c r="G191" s="75">
        <v>0.505592</v>
      </c>
      <c r="H191" s="68"/>
      <c r="I191" s="78"/>
      <c r="J191" s="66"/>
      <c r="K191" s="67"/>
      <c r="L191" s="67"/>
      <c r="M191" s="67"/>
    </row>
    <row r="192" spans="1:13" ht="12.75" customHeight="1">
      <c r="A192" s="62"/>
      <c r="B192" s="72" t="s">
        <v>111</v>
      </c>
      <c r="C192" s="73" t="s">
        <v>111</v>
      </c>
      <c r="D192" s="11">
        <v>1.47130162361267</v>
      </c>
      <c r="E192" s="11">
        <v>33.2414059208138</v>
      </c>
      <c r="F192" s="11">
        <v>33.2414059208138</v>
      </c>
      <c r="G192" s="75">
        <v>1944.033807</v>
      </c>
      <c r="H192" s="68"/>
      <c r="I192" s="78"/>
      <c r="J192" s="66"/>
      <c r="K192" s="67"/>
      <c r="L192" s="67"/>
      <c r="M192" s="67"/>
    </row>
    <row r="193" spans="1:13" ht="12.75" customHeight="1">
      <c r="A193" s="62"/>
      <c r="B193" s="72" t="s">
        <v>112</v>
      </c>
      <c r="C193" s="73" t="s">
        <v>112</v>
      </c>
      <c r="D193" s="11">
        <v>3.13995896659136</v>
      </c>
      <c r="E193" s="11">
        <v>9.05695734901097</v>
      </c>
      <c r="F193" s="11">
        <v>9.05695734901097</v>
      </c>
      <c r="G193" s="75">
        <v>119741.522</v>
      </c>
      <c r="H193" s="68"/>
      <c r="I193" s="78"/>
      <c r="J193" s="66"/>
      <c r="K193" s="67"/>
      <c r="L193" s="67"/>
      <c r="M193" s="67"/>
    </row>
    <row r="194" spans="1:13" ht="12.75" customHeight="1">
      <c r="A194" s="62"/>
      <c r="B194" s="72" t="s">
        <v>263</v>
      </c>
      <c r="C194" s="73" t="s">
        <v>199</v>
      </c>
      <c r="D194" s="11">
        <v>0</v>
      </c>
      <c r="E194" s="11">
        <v>0</v>
      </c>
      <c r="F194" s="11">
        <v>0</v>
      </c>
      <c r="G194" s="75">
        <v>0</v>
      </c>
      <c r="H194" s="68"/>
      <c r="I194" s="78"/>
      <c r="J194" s="66"/>
      <c r="K194" s="67"/>
      <c r="L194" s="67"/>
      <c r="M194" s="67"/>
    </row>
    <row r="195" spans="1:13" ht="12.75" customHeight="1">
      <c r="A195" s="62"/>
      <c r="B195" s="72" t="s">
        <v>264</v>
      </c>
      <c r="C195" s="73" t="s">
        <v>264</v>
      </c>
      <c r="D195" s="12">
        <v>0.158957687773884</v>
      </c>
      <c r="E195" s="12">
        <v>0.244568322591933</v>
      </c>
      <c r="F195" s="12">
        <v>0.24456832617845</v>
      </c>
      <c r="G195" s="77">
        <v>30.004059</v>
      </c>
      <c r="H195" s="69"/>
      <c r="I195" s="78"/>
      <c r="J195" s="66"/>
      <c r="K195" s="67"/>
      <c r="L195" s="67"/>
      <c r="M195" s="67"/>
    </row>
    <row r="196" spans="1:13" ht="12.75" customHeight="1">
      <c r="A196" s="62"/>
      <c r="B196" s="72" t="s">
        <v>113</v>
      </c>
      <c r="C196" s="74" t="s">
        <v>113</v>
      </c>
      <c r="D196" s="14">
        <v>0.526718946557019</v>
      </c>
      <c r="E196" s="14">
        <v>0.527797122380998</v>
      </c>
      <c r="F196" s="14">
        <v>0.52779710679835</v>
      </c>
      <c r="G196" s="76">
        <v>16.596703</v>
      </c>
      <c r="H196" s="70"/>
      <c r="I196" s="78"/>
      <c r="J196" s="66"/>
      <c r="K196" s="67"/>
      <c r="L196" s="67"/>
      <c r="M196" s="67"/>
    </row>
    <row r="197" spans="1:13" ht="12.75" customHeight="1">
      <c r="A197" s="62"/>
      <c r="B197" s="72" t="s">
        <v>114</v>
      </c>
      <c r="C197" s="74" t="s">
        <v>114</v>
      </c>
      <c r="D197" s="14">
        <v>0.0563997166162706</v>
      </c>
      <c r="E197" s="14">
        <v>0.0568356745045865</v>
      </c>
      <c r="F197" s="14">
        <v>0.0568356855648889</v>
      </c>
      <c r="G197" s="76">
        <v>2.178813</v>
      </c>
      <c r="H197" s="70"/>
      <c r="I197" s="78"/>
      <c r="J197" s="66"/>
      <c r="K197" s="67"/>
      <c r="L197" s="67"/>
      <c r="M197" s="67"/>
    </row>
    <row r="198" spans="1:13" ht="12.75" customHeight="1">
      <c r="A198" s="62"/>
      <c r="B198" s="72" t="s">
        <v>115</v>
      </c>
      <c r="C198" s="74" t="s">
        <v>115</v>
      </c>
      <c r="D198" s="14">
        <v>0</v>
      </c>
      <c r="E198" s="14">
        <v>2.0845225465566</v>
      </c>
      <c r="F198" s="14">
        <v>2.08452254891288</v>
      </c>
      <c r="G198" s="76">
        <v>70.773276</v>
      </c>
      <c r="H198" s="70"/>
      <c r="I198" s="78"/>
      <c r="J198" s="66"/>
      <c r="K198" s="67"/>
      <c r="L198" s="67"/>
      <c r="M198" s="67"/>
    </row>
    <row r="199" spans="1:9" ht="12.75" customHeight="1">
      <c r="A199" s="62"/>
      <c r="B199" s="72" t="s">
        <v>116</v>
      </c>
      <c r="C199" s="74" t="s">
        <v>116</v>
      </c>
      <c r="D199" s="14">
        <v>0.520784417792104</v>
      </c>
      <c r="E199" s="14">
        <v>0.545293904464268</v>
      </c>
      <c r="F199" s="14">
        <v>0.545293900030928</v>
      </c>
      <c r="G199" s="76">
        <v>55.349301</v>
      </c>
      <c r="H199" s="70"/>
      <c r="I199" s="78"/>
    </row>
    <row r="200" spans="1:13" ht="12.75" customHeight="1">
      <c r="A200" s="62"/>
      <c r="B200" s="72" t="s">
        <v>117</v>
      </c>
      <c r="C200" s="74" t="s">
        <v>117</v>
      </c>
      <c r="D200" s="14">
        <v>0.638156849035545</v>
      </c>
      <c r="E200" s="14">
        <v>3.43442186708538</v>
      </c>
      <c r="F200" s="14">
        <v>3.43442186604182</v>
      </c>
      <c r="G200" s="76">
        <v>3291.043899</v>
      </c>
      <c r="H200" s="70"/>
      <c r="I200" s="78"/>
      <c r="J200" s="66"/>
      <c r="K200" s="67"/>
      <c r="L200" s="67"/>
      <c r="M200" s="67"/>
    </row>
    <row r="201" spans="1:13" ht="12.75" customHeight="1">
      <c r="A201" s="62"/>
      <c r="B201" s="72" t="s">
        <v>118</v>
      </c>
      <c r="C201" s="73" t="s">
        <v>118</v>
      </c>
      <c r="D201" s="11">
        <v>5.81742754147183</v>
      </c>
      <c r="E201" s="11">
        <v>5.81864846387742</v>
      </c>
      <c r="F201" s="11">
        <v>12.4290284227761</v>
      </c>
      <c r="G201" s="75">
        <v>1392.247562</v>
      </c>
      <c r="H201" s="68"/>
      <c r="I201" s="78"/>
      <c r="J201" s="66"/>
      <c r="K201" s="67"/>
      <c r="L201" s="67"/>
      <c r="M201" s="67"/>
    </row>
    <row r="202" spans="1:13" ht="12.75" customHeight="1">
      <c r="A202" s="62"/>
      <c r="B202" s="72" t="s">
        <v>265</v>
      </c>
      <c r="C202" s="73" t="s">
        <v>214</v>
      </c>
      <c r="D202" s="11">
        <v>0</v>
      </c>
      <c r="E202" s="11">
        <v>0</v>
      </c>
      <c r="F202" s="11">
        <v>0</v>
      </c>
      <c r="G202" s="75">
        <v>0</v>
      </c>
      <c r="H202" s="68"/>
      <c r="I202" s="78"/>
      <c r="J202" s="66"/>
      <c r="K202" s="67"/>
      <c r="L202" s="67"/>
      <c r="M202" s="67"/>
    </row>
    <row r="203" spans="1:13" ht="12.75" customHeight="1">
      <c r="A203" s="62"/>
      <c r="B203" s="72" t="s">
        <v>119</v>
      </c>
      <c r="C203" s="73" t="s">
        <v>119</v>
      </c>
      <c r="D203" s="11">
        <v>0.503757221972811</v>
      </c>
      <c r="E203" s="11">
        <v>0.507612554947714</v>
      </c>
      <c r="F203" s="11">
        <v>0.507612554537994</v>
      </c>
      <c r="G203" s="75">
        <v>247.784934</v>
      </c>
      <c r="H203" s="68"/>
      <c r="I203" s="78"/>
      <c r="J203" s="66"/>
      <c r="K203" s="67"/>
      <c r="L203" s="67"/>
      <c r="M203" s="67"/>
    </row>
    <row r="204" spans="1:13" ht="12.75" customHeight="1">
      <c r="A204" s="62"/>
      <c r="B204" s="72" t="s">
        <v>120</v>
      </c>
      <c r="C204" s="73" t="s">
        <v>120</v>
      </c>
      <c r="D204" s="11">
        <v>0</v>
      </c>
      <c r="E204" s="11">
        <v>0</v>
      </c>
      <c r="F204" s="11">
        <v>0</v>
      </c>
      <c r="G204" s="75">
        <v>0</v>
      </c>
      <c r="H204" s="68"/>
      <c r="I204" s="78"/>
      <c r="J204" s="66"/>
      <c r="K204" s="67"/>
      <c r="L204" s="67"/>
      <c r="M204" s="67"/>
    </row>
    <row r="205" spans="1:13" ht="12.75" customHeight="1">
      <c r="A205" s="62"/>
      <c r="B205" s="72" t="s">
        <v>121</v>
      </c>
      <c r="C205" s="73" t="s">
        <v>121</v>
      </c>
      <c r="D205" s="12">
        <v>0</v>
      </c>
      <c r="E205" s="12">
        <v>1.56537894043555</v>
      </c>
      <c r="F205" s="12">
        <v>1.56537900166115</v>
      </c>
      <c r="G205" s="77">
        <v>8.744049</v>
      </c>
      <c r="H205" s="69"/>
      <c r="I205" s="78"/>
      <c r="J205" s="66"/>
      <c r="K205" s="67"/>
      <c r="L205" s="67"/>
      <c r="M205" s="67"/>
    </row>
    <row r="206" spans="1:13" ht="12.75" customHeight="1">
      <c r="A206" s="62"/>
      <c r="B206" s="72" t="s">
        <v>266</v>
      </c>
      <c r="C206" s="74" t="s">
        <v>200</v>
      </c>
      <c r="D206" s="14">
        <v>0</v>
      </c>
      <c r="E206" s="14">
        <v>0</v>
      </c>
      <c r="F206" s="14">
        <v>0</v>
      </c>
      <c r="G206" s="76">
        <v>0</v>
      </c>
      <c r="H206" s="70"/>
      <c r="I206" s="78"/>
      <c r="J206" s="66"/>
      <c r="K206" s="67"/>
      <c r="L206" s="67"/>
      <c r="M206" s="67"/>
    </row>
    <row r="207" spans="1:13" ht="12.75" customHeight="1">
      <c r="A207" s="62"/>
      <c r="B207" s="72" t="s">
        <v>122</v>
      </c>
      <c r="C207" s="74" t="s">
        <v>122</v>
      </c>
      <c r="D207" s="14">
        <v>0.0240386416841576</v>
      </c>
      <c r="E207" s="14">
        <v>0.285380072830743</v>
      </c>
      <c r="F207" s="14">
        <v>0.607691673579458</v>
      </c>
      <c r="G207" s="76">
        <v>1.054167</v>
      </c>
      <c r="H207" s="70"/>
      <c r="I207" s="78"/>
      <c r="J207" s="66"/>
      <c r="K207" s="67"/>
      <c r="L207" s="67"/>
      <c r="M207" s="67"/>
    </row>
    <row r="208" spans="1:13" ht="12.75" customHeight="1">
      <c r="A208" s="62"/>
      <c r="B208" s="72" t="s">
        <v>123</v>
      </c>
      <c r="C208" s="74" t="s">
        <v>123</v>
      </c>
      <c r="D208" s="14">
        <v>0</v>
      </c>
      <c r="E208" s="14">
        <v>0.124604594736887</v>
      </c>
      <c r="F208" s="14">
        <v>0.124604594784016</v>
      </c>
      <c r="G208" s="76">
        <v>264.389996</v>
      </c>
      <c r="H208" s="70"/>
      <c r="I208" s="78"/>
      <c r="J208" s="66"/>
      <c r="K208" s="67"/>
      <c r="L208" s="67"/>
      <c r="M208" s="67"/>
    </row>
    <row r="209" spans="1:13" ht="12.75" customHeight="1">
      <c r="A209" s="62"/>
      <c r="B209" s="72" t="s">
        <v>124</v>
      </c>
      <c r="C209" s="74" t="s">
        <v>124</v>
      </c>
      <c r="D209" s="14">
        <v>0</v>
      </c>
      <c r="E209" s="14">
        <v>0</v>
      </c>
      <c r="F209" s="14">
        <v>0</v>
      </c>
      <c r="G209" s="76">
        <v>0</v>
      </c>
      <c r="H209" s="70"/>
      <c r="I209" s="78"/>
      <c r="J209" s="66"/>
      <c r="K209" s="67"/>
      <c r="L209" s="67"/>
      <c r="M209" s="67"/>
    </row>
    <row r="210" spans="1:13" ht="12.75" customHeight="1">
      <c r="A210" s="62"/>
      <c r="B210" s="72" t="s">
        <v>125</v>
      </c>
      <c r="C210" s="74" t="s">
        <v>125</v>
      </c>
      <c r="D210" s="14">
        <v>0.671869960331224</v>
      </c>
      <c r="E210" s="14">
        <v>3.27055868795494</v>
      </c>
      <c r="F210" s="14">
        <v>6.48620406794924</v>
      </c>
      <c r="G210" s="76">
        <v>4684.084751</v>
      </c>
      <c r="H210" s="70"/>
      <c r="I210" s="78"/>
      <c r="J210" s="66"/>
      <c r="K210" s="67"/>
      <c r="L210" s="67"/>
      <c r="M210" s="67"/>
    </row>
    <row r="211" spans="1:13" ht="12.75" customHeight="1">
      <c r="A211" s="62"/>
      <c r="B211" s="72" t="s">
        <v>126</v>
      </c>
      <c r="C211" s="73" t="s">
        <v>126</v>
      </c>
      <c r="D211" s="11">
        <v>0.60439832653318</v>
      </c>
      <c r="E211" s="11">
        <v>3.16625596637986</v>
      </c>
      <c r="F211" s="11">
        <v>3.37530670104473</v>
      </c>
      <c r="G211" s="75">
        <v>3966.877042</v>
      </c>
      <c r="H211" s="68"/>
      <c r="I211" s="78"/>
      <c r="J211" s="66"/>
      <c r="K211" s="67"/>
      <c r="L211" s="67"/>
      <c r="M211" s="67"/>
    </row>
    <row r="212" spans="1:13" ht="12.75" customHeight="1">
      <c r="A212" s="62"/>
      <c r="B212" s="72" t="s">
        <v>127</v>
      </c>
      <c r="C212" s="73" t="s">
        <v>127</v>
      </c>
      <c r="D212" s="11">
        <v>0.0915912320495231</v>
      </c>
      <c r="E212" s="11">
        <v>1.06224670630717</v>
      </c>
      <c r="F212" s="11">
        <v>1.06224670694757</v>
      </c>
      <c r="G212" s="75">
        <v>331.744961</v>
      </c>
      <c r="H212" s="68"/>
      <c r="I212" s="78"/>
      <c r="J212" s="66"/>
      <c r="K212" s="67"/>
      <c r="L212" s="67"/>
      <c r="M212" s="67"/>
    </row>
    <row r="213" spans="1:13" ht="12.75" customHeight="1">
      <c r="A213" s="62"/>
      <c r="B213" s="72" t="s">
        <v>209</v>
      </c>
      <c r="C213" s="73" t="s">
        <v>209</v>
      </c>
      <c r="D213" s="11">
        <v>0.604542411616965</v>
      </c>
      <c r="E213" s="11">
        <v>0.605433301725961</v>
      </c>
      <c r="F213" s="11">
        <v>0.605433295239098</v>
      </c>
      <c r="G213" s="75">
        <v>38.266208</v>
      </c>
      <c r="H213" s="68"/>
      <c r="I213" s="78"/>
      <c r="J213" s="66"/>
      <c r="K213" s="67"/>
      <c r="L213" s="67"/>
      <c r="M213" s="67"/>
    </row>
    <row r="214" spans="1:13" ht="12.75" customHeight="1">
      <c r="A214" s="62"/>
      <c r="B214" s="72" t="s">
        <v>128</v>
      </c>
      <c r="C214" s="73" t="s">
        <v>128</v>
      </c>
      <c r="D214" s="11">
        <v>0.000214177496873948</v>
      </c>
      <c r="E214" s="11">
        <v>0.0457740551889156</v>
      </c>
      <c r="F214" s="11">
        <v>0.0457740564041071</v>
      </c>
      <c r="G214" s="75">
        <v>12.053819</v>
      </c>
      <c r="H214" s="68"/>
      <c r="I214" s="78"/>
      <c r="J214" s="66"/>
      <c r="K214" s="67"/>
      <c r="L214" s="67"/>
      <c r="M214" s="67"/>
    </row>
    <row r="215" spans="1:13" ht="12.75" customHeight="1">
      <c r="A215" s="62"/>
      <c r="B215" s="72" t="s">
        <v>129</v>
      </c>
      <c r="C215" s="73" t="s">
        <v>129</v>
      </c>
      <c r="D215" s="12">
        <v>22.860931638686</v>
      </c>
      <c r="E215" s="12">
        <v>22.8821287201561</v>
      </c>
      <c r="F215" s="12">
        <v>22.8821287201561</v>
      </c>
      <c r="G215" s="77">
        <v>1982.455667</v>
      </c>
      <c r="H215" s="69"/>
      <c r="I215" s="78"/>
      <c r="J215" s="66"/>
      <c r="K215" s="67"/>
      <c r="L215" s="67"/>
      <c r="M215" s="67"/>
    </row>
    <row r="216" spans="1:13" ht="12.75" customHeight="1">
      <c r="A216" s="62"/>
      <c r="B216" s="72" t="s">
        <v>267</v>
      </c>
      <c r="C216" s="74" t="s">
        <v>201</v>
      </c>
      <c r="D216" s="14">
        <v>0</v>
      </c>
      <c r="E216" s="14">
        <v>0</v>
      </c>
      <c r="F216" s="14">
        <v>0</v>
      </c>
      <c r="G216" s="76">
        <v>0</v>
      </c>
      <c r="H216" s="70"/>
      <c r="I216" s="78"/>
      <c r="J216" s="66"/>
      <c r="K216" s="67"/>
      <c r="L216" s="67"/>
      <c r="M216" s="67"/>
    </row>
    <row r="217" spans="1:13" ht="12.75" customHeight="1">
      <c r="A217" s="62"/>
      <c r="B217" s="72" t="s">
        <v>130</v>
      </c>
      <c r="C217" s="74" t="s">
        <v>130</v>
      </c>
      <c r="D217" s="14">
        <v>3.69378802425036</v>
      </c>
      <c r="E217" s="14">
        <v>5.00590022336774</v>
      </c>
      <c r="F217" s="14">
        <v>5.27870894826992</v>
      </c>
      <c r="G217" s="76">
        <v>4306.108424</v>
      </c>
      <c r="H217" s="70"/>
      <c r="I217" s="78"/>
      <c r="J217" s="66"/>
      <c r="K217" s="67"/>
      <c r="L217" s="67"/>
      <c r="M217" s="67"/>
    </row>
    <row r="218" spans="1:13" ht="12.75" customHeight="1">
      <c r="A218" s="62"/>
      <c r="B218" s="72" t="s">
        <v>268</v>
      </c>
      <c r="C218" s="74" t="s">
        <v>202</v>
      </c>
      <c r="D218" s="14">
        <v>0</v>
      </c>
      <c r="E218" s="14">
        <v>0</v>
      </c>
      <c r="F218" s="14">
        <v>0</v>
      </c>
      <c r="G218" s="76">
        <v>0</v>
      </c>
      <c r="H218" s="70"/>
      <c r="I218" s="78"/>
      <c r="J218" s="66"/>
      <c r="K218" s="67"/>
      <c r="L218" s="67"/>
      <c r="M218" s="67"/>
    </row>
    <row r="219" spans="1:13" ht="12.75" customHeight="1">
      <c r="A219" s="62"/>
      <c r="B219" s="72" t="s">
        <v>131</v>
      </c>
      <c r="C219" s="74" t="s">
        <v>131</v>
      </c>
      <c r="D219" s="14">
        <v>0</v>
      </c>
      <c r="E219" s="14">
        <v>0.62548487469794</v>
      </c>
      <c r="F219" s="14">
        <v>0.625484881856896</v>
      </c>
      <c r="G219" s="76">
        <v>24.463869</v>
      </c>
      <c r="H219" s="70"/>
      <c r="I219" s="78"/>
      <c r="J219" s="66"/>
      <c r="K219" s="67"/>
      <c r="L219" s="67"/>
      <c r="M219" s="67"/>
    </row>
    <row r="220" spans="1:13" ht="12.75" customHeight="1">
      <c r="A220" s="62"/>
      <c r="B220" s="72" t="s">
        <v>269</v>
      </c>
      <c r="C220" s="74" t="s">
        <v>203</v>
      </c>
      <c r="D220" s="14">
        <v>0</v>
      </c>
      <c r="E220" s="14">
        <v>0</v>
      </c>
      <c r="F220" s="14">
        <v>0</v>
      </c>
      <c r="G220" s="76">
        <v>0</v>
      </c>
      <c r="H220" s="70"/>
      <c r="I220" s="78"/>
      <c r="J220" s="66"/>
      <c r="K220" s="67"/>
      <c r="L220" s="67"/>
      <c r="M220" s="67"/>
    </row>
    <row r="221" spans="1:13" ht="12" customHeight="1">
      <c r="A221" s="62"/>
      <c r="B221" s="72" t="s">
        <v>132</v>
      </c>
      <c r="C221" s="73" t="s">
        <v>132</v>
      </c>
      <c r="D221" s="11">
        <v>4.00167497843713</v>
      </c>
      <c r="E221" s="11">
        <v>4.3457192132631</v>
      </c>
      <c r="F221" s="11">
        <v>4.3457192132631</v>
      </c>
      <c r="G221" s="75">
        <v>4769.352025</v>
      </c>
      <c r="H221" s="68"/>
      <c r="I221" s="78"/>
      <c r="J221" s="66"/>
      <c r="K221" s="67"/>
      <c r="L221" s="67"/>
      <c r="M221" s="67"/>
    </row>
    <row r="222" spans="1:13" ht="12" customHeight="1">
      <c r="A222" s="62"/>
      <c r="B222" s="72" t="s">
        <v>270</v>
      </c>
      <c r="C222" s="73" t="s">
        <v>213</v>
      </c>
      <c r="D222" s="11">
        <v>0</v>
      </c>
      <c r="E222" s="11">
        <v>0</v>
      </c>
      <c r="F222" s="11">
        <v>0</v>
      </c>
      <c r="G222" s="75">
        <v>0</v>
      </c>
      <c r="H222" s="68"/>
      <c r="I222" s="78"/>
      <c r="J222" s="66"/>
      <c r="K222" s="67"/>
      <c r="L222" s="67"/>
      <c r="M222" s="67"/>
    </row>
    <row r="223" spans="1:13" ht="12.75" customHeight="1">
      <c r="A223" s="62"/>
      <c r="B223" s="72" t="s">
        <v>133</v>
      </c>
      <c r="C223" s="73" t="s">
        <v>133</v>
      </c>
      <c r="D223" s="11">
        <v>0</v>
      </c>
      <c r="E223" s="11">
        <v>1.13062066033409</v>
      </c>
      <c r="F223" s="11">
        <v>6.66538625668409</v>
      </c>
      <c r="G223" s="75">
        <v>1006.841674</v>
      </c>
      <c r="H223" s="68"/>
      <c r="I223" s="78"/>
      <c r="J223" s="66"/>
      <c r="K223" s="67"/>
      <c r="L223" s="67"/>
      <c r="M223" s="67"/>
    </row>
    <row r="224" spans="1:13" ht="12.75" customHeight="1">
      <c r="A224" s="62"/>
      <c r="B224" s="72" t="s">
        <v>134</v>
      </c>
      <c r="C224" s="73" t="s">
        <v>134</v>
      </c>
      <c r="D224" s="11">
        <v>0</v>
      </c>
      <c r="E224" s="11">
        <v>0</v>
      </c>
      <c r="F224" s="11">
        <v>0</v>
      </c>
      <c r="G224" s="75">
        <v>0</v>
      </c>
      <c r="H224" s="68"/>
      <c r="I224" s="78"/>
      <c r="J224" s="66"/>
      <c r="K224" s="67"/>
      <c r="L224" s="67"/>
      <c r="M224" s="67"/>
    </row>
    <row r="225" spans="1:13" ht="12.75" customHeight="1">
      <c r="A225" s="62"/>
      <c r="B225" s="72" t="s">
        <v>271</v>
      </c>
      <c r="C225" s="73" t="s">
        <v>271</v>
      </c>
      <c r="D225" s="12">
        <v>0</v>
      </c>
      <c r="E225" s="12">
        <v>0.133131690906684</v>
      </c>
      <c r="F225" s="12">
        <v>0.133131696695815</v>
      </c>
      <c r="G225" s="77">
        <v>9.083751</v>
      </c>
      <c r="H225" s="69"/>
      <c r="I225" s="78"/>
      <c r="J225" s="66"/>
      <c r="K225" s="67"/>
      <c r="L225" s="67"/>
      <c r="M225" s="67"/>
    </row>
    <row r="226" spans="1:13" ht="12.75" customHeight="1">
      <c r="A226" s="62"/>
      <c r="B226" s="72" t="s">
        <v>135</v>
      </c>
      <c r="C226" s="74" t="s">
        <v>135</v>
      </c>
      <c r="D226" s="14">
        <v>0.0076451574819064</v>
      </c>
      <c r="E226" s="14">
        <v>2.50316197309854</v>
      </c>
      <c r="F226" s="14">
        <v>2.50624912087498</v>
      </c>
      <c r="G226" s="76">
        <v>9984.140079</v>
      </c>
      <c r="H226" s="70"/>
      <c r="I226" s="78"/>
      <c r="J226" s="66"/>
      <c r="K226" s="67"/>
      <c r="L226" s="67"/>
      <c r="M226" s="67"/>
    </row>
    <row r="227" spans="1:13" ht="12.75" customHeight="1">
      <c r="A227" s="62"/>
      <c r="B227" s="72" t="s">
        <v>136</v>
      </c>
      <c r="C227" s="74" t="s">
        <v>136</v>
      </c>
      <c r="D227" s="14">
        <v>0.192734584949306</v>
      </c>
      <c r="E227" s="14">
        <v>2.80841859501542</v>
      </c>
      <c r="F227" s="14">
        <v>2.80841859561746</v>
      </c>
      <c r="G227" s="76">
        <v>466.482488</v>
      </c>
      <c r="H227" s="70"/>
      <c r="I227" s="78"/>
      <c r="J227" s="66"/>
      <c r="K227" s="67"/>
      <c r="L227" s="67"/>
      <c r="M227" s="67"/>
    </row>
    <row r="228" spans="1:13" ht="12.75" customHeight="1">
      <c r="A228" s="62"/>
      <c r="B228" s="72" t="s">
        <v>137</v>
      </c>
      <c r="C228" s="74" t="s">
        <v>137</v>
      </c>
      <c r="D228" s="14">
        <v>1.09951720434096</v>
      </c>
      <c r="E228" s="14">
        <v>1.16830389540342</v>
      </c>
      <c r="F228" s="14">
        <v>1.16830389513355</v>
      </c>
      <c r="G228" s="76">
        <v>432.919046</v>
      </c>
      <c r="H228" s="70"/>
      <c r="I228" s="78"/>
      <c r="J228" s="66"/>
      <c r="K228" s="67"/>
      <c r="L228" s="67"/>
      <c r="M228" s="67"/>
    </row>
    <row r="229" spans="1:13" ht="12.75" customHeight="1">
      <c r="A229" s="62"/>
      <c r="B229" s="72" t="s">
        <v>138</v>
      </c>
      <c r="C229" s="74" t="s">
        <v>138</v>
      </c>
      <c r="D229" s="14">
        <v>2.42511706108987</v>
      </c>
      <c r="E229" s="14">
        <v>2.42612814418979</v>
      </c>
      <c r="F229" s="14">
        <v>2.42621646502417</v>
      </c>
      <c r="G229" s="76">
        <v>1935.076151</v>
      </c>
      <c r="H229" s="70"/>
      <c r="I229" s="78"/>
      <c r="J229" s="66"/>
      <c r="K229" s="67"/>
      <c r="L229" s="67"/>
      <c r="M229" s="67"/>
    </row>
    <row r="230" spans="1:13" ht="12.75" customHeight="1">
      <c r="A230" s="62"/>
      <c r="B230" s="72" t="s">
        <v>272</v>
      </c>
      <c r="C230" s="74" t="s">
        <v>283</v>
      </c>
      <c r="D230" s="14">
        <v>0</v>
      </c>
      <c r="E230" s="14">
        <v>0</v>
      </c>
      <c r="F230" s="14">
        <v>0</v>
      </c>
      <c r="G230" s="76">
        <v>0</v>
      </c>
      <c r="H230" s="70"/>
      <c r="I230" s="78"/>
      <c r="J230" s="66"/>
      <c r="K230" s="67"/>
      <c r="L230" s="67"/>
      <c r="M230" s="67"/>
    </row>
    <row r="231" spans="1:13" ht="12.75" customHeight="1">
      <c r="A231" s="62"/>
      <c r="B231" s="72" t="s">
        <v>273</v>
      </c>
      <c r="C231" s="73" t="s">
        <v>273</v>
      </c>
      <c r="D231" s="11">
        <v>0.295401162848174</v>
      </c>
      <c r="E231" s="11">
        <v>0.953605850753784</v>
      </c>
      <c r="F231" s="11">
        <v>0.953605855206889</v>
      </c>
      <c r="G231" s="75">
        <v>149.900827</v>
      </c>
      <c r="H231" s="68"/>
      <c r="I231" s="78"/>
      <c r="J231" s="66"/>
      <c r="K231" s="67"/>
      <c r="L231" s="67"/>
      <c r="M231" s="67"/>
    </row>
    <row r="232" spans="1:13" ht="12.75" customHeight="1">
      <c r="A232" s="62"/>
      <c r="B232" s="72" t="s">
        <v>139</v>
      </c>
      <c r="C232" s="73" t="s">
        <v>139</v>
      </c>
      <c r="D232" s="11">
        <v>0</v>
      </c>
      <c r="E232" s="11">
        <v>0.188744489438194</v>
      </c>
      <c r="F232" s="11">
        <v>0.188744489438194</v>
      </c>
      <c r="G232" s="75">
        <v>35.761422</v>
      </c>
      <c r="H232" s="68"/>
      <c r="I232" s="78"/>
      <c r="J232" s="66"/>
      <c r="K232" s="67"/>
      <c r="L232" s="67"/>
      <c r="M232" s="67"/>
    </row>
    <row r="233" spans="1:13" ht="12.75" customHeight="1">
      <c r="A233" s="62"/>
      <c r="B233" s="72" t="s">
        <v>274</v>
      </c>
      <c r="C233" s="73" t="s">
        <v>204</v>
      </c>
      <c r="D233" s="11">
        <v>0</v>
      </c>
      <c r="E233" s="11">
        <v>0</v>
      </c>
      <c r="F233" s="11">
        <v>0</v>
      </c>
      <c r="G233" s="75">
        <v>0</v>
      </c>
      <c r="H233" s="68"/>
      <c r="I233" s="78"/>
      <c r="J233" s="66"/>
      <c r="K233" s="67"/>
      <c r="L233" s="67"/>
      <c r="M233" s="67"/>
    </row>
    <row r="234" spans="1:13" ht="12.75" customHeight="1">
      <c r="A234" s="62"/>
      <c r="B234" s="72" t="s">
        <v>140</v>
      </c>
      <c r="C234" s="73" t="s">
        <v>140</v>
      </c>
      <c r="D234" s="11">
        <v>4.05182733183057</v>
      </c>
      <c r="E234" s="11">
        <v>4.85937577144988</v>
      </c>
      <c r="F234" s="11">
        <v>4.85937577144988</v>
      </c>
      <c r="G234" s="75">
        <v>2087.139865</v>
      </c>
      <c r="H234" s="68"/>
      <c r="I234" s="78"/>
      <c r="J234" s="66"/>
      <c r="K234" s="67"/>
      <c r="L234" s="67"/>
      <c r="M234" s="67"/>
    </row>
    <row r="235" spans="1:13" ht="12.75" customHeight="1">
      <c r="A235" s="62"/>
      <c r="B235" s="72" t="s">
        <v>141</v>
      </c>
      <c r="C235" s="73" t="s">
        <v>141</v>
      </c>
      <c r="D235" s="12">
        <v>0.265170412560721</v>
      </c>
      <c r="E235" s="12">
        <v>0.265422638719261</v>
      </c>
      <c r="F235" s="12">
        <v>2.57187980356028</v>
      </c>
      <c r="G235" s="77">
        <v>775.164938</v>
      </c>
      <c r="H235" s="69"/>
      <c r="I235" s="78"/>
      <c r="J235" s="66"/>
      <c r="K235" s="67"/>
      <c r="L235" s="67"/>
      <c r="M235" s="67"/>
    </row>
    <row r="236" spans="1:13" ht="12.75" customHeight="1">
      <c r="A236" s="62"/>
      <c r="B236" s="72" t="s">
        <v>142</v>
      </c>
      <c r="C236" s="74" t="s">
        <v>142</v>
      </c>
      <c r="D236" s="14">
        <v>4.70544055853249</v>
      </c>
      <c r="E236" s="14">
        <v>5.15178506251057</v>
      </c>
      <c r="F236" s="14">
        <v>5.16130433822232</v>
      </c>
      <c r="G236" s="76">
        <v>8674.73775</v>
      </c>
      <c r="H236" s="70"/>
      <c r="I236" s="78"/>
      <c r="J236" s="66"/>
      <c r="K236" s="67"/>
      <c r="L236" s="67"/>
      <c r="M236" s="67"/>
    </row>
    <row r="237" spans="1:13" ht="12.75" customHeight="1">
      <c r="A237" s="62"/>
      <c r="B237" s="72" t="s">
        <v>210</v>
      </c>
      <c r="C237" s="74" t="s">
        <v>210</v>
      </c>
      <c r="D237" s="14">
        <v>3.67050436438681</v>
      </c>
      <c r="E237" s="14">
        <v>10.0067793126095</v>
      </c>
      <c r="F237" s="14">
        <v>10.016306085252</v>
      </c>
      <c r="G237" s="76">
        <v>3687.54898</v>
      </c>
      <c r="H237" s="70"/>
      <c r="I237" s="78"/>
      <c r="J237" s="66"/>
      <c r="K237" s="67"/>
      <c r="L237" s="67"/>
      <c r="M237" s="67"/>
    </row>
    <row r="238" spans="1:13" ht="12.75" customHeight="1">
      <c r="A238" s="62"/>
      <c r="B238" s="72" t="s">
        <v>143</v>
      </c>
      <c r="C238" s="74" t="s">
        <v>143</v>
      </c>
      <c r="D238" s="14">
        <v>18.3074905896082</v>
      </c>
      <c r="E238" s="14">
        <v>24.1249702928353</v>
      </c>
      <c r="F238" s="14">
        <v>24.7476292330703</v>
      </c>
      <c r="G238" s="76">
        <v>227839.1426</v>
      </c>
      <c r="H238" s="70"/>
      <c r="I238" s="78"/>
      <c r="J238" s="66"/>
      <c r="K238" s="67"/>
      <c r="L238" s="67"/>
      <c r="M238" s="67"/>
    </row>
    <row r="239" spans="1:13" ht="12.75" customHeight="1">
      <c r="A239" s="62"/>
      <c r="B239" s="72" t="s">
        <v>275</v>
      </c>
      <c r="C239" s="74" t="s">
        <v>275</v>
      </c>
      <c r="D239" s="14">
        <v>0.414607434803763</v>
      </c>
      <c r="E239" s="14">
        <v>0.620420538256652</v>
      </c>
      <c r="F239" s="14">
        <v>0.620420546449549</v>
      </c>
      <c r="G239" s="76">
        <v>37.10605</v>
      </c>
      <c r="H239" s="70"/>
      <c r="I239" s="78"/>
      <c r="J239" s="66"/>
      <c r="K239" s="67"/>
      <c r="L239" s="67"/>
      <c r="M239" s="67"/>
    </row>
    <row r="240" spans="1:13" ht="12.75" customHeight="1">
      <c r="A240" s="62"/>
      <c r="B240" s="72" t="s">
        <v>144</v>
      </c>
      <c r="C240" s="74" t="s">
        <v>144</v>
      </c>
      <c r="D240" s="14">
        <v>0.150662343546106</v>
      </c>
      <c r="E240" s="14">
        <v>0.150980457616717</v>
      </c>
      <c r="F240" s="14">
        <v>0.150980458808383</v>
      </c>
      <c r="G240" s="76">
        <v>35.475146</v>
      </c>
      <c r="H240" s="70"/>
      <c r="I240" s="78"/>
      <c r="J240" s="66"/>
      <c r="K240" s="67"/>
      <c r="L240" s="67"/>
      <c r="M240" s="67"/>
    </row>
    <row r="241" spans="1:13" ht="12.75" customHeight="1">
      <c r="A241" s="62"/>
      <c r="B241" s="72" t="s">
        <v>276</v>
      </c>
      <c r="C241" s="73" t="s">
        <v>205</v>
      </c>
      <c r="D241" s="11">
        <v>0</v>
      </c>
      <c r="E241" s="11">
        <v>0</v>
      </c>
      <c r="F241" s="11">
        <v>0</v>
      </c>
      <c r="G241" s="75">
        <v>0</v>
      </c>
      <c r="H241" s="68"/>
      <c r="I241" s="78"/>
      <c r="J241" s="66"/>
      <c r="K241" s="67"/>
      <c r="L241" s="67"/>
      <c r="M241" s="67"/>
    </row>
    <row r="242" spans="1:13" ht="12.75" customHeight="1">
      <c r="A242" s="62"/>
      <c r="B242" s="72" t="s">
        <v>145</v>
      </c>
      <c r="C242" s="73" t="s">
        <v>145</v>
      </c>
      <c r="D242" s="11">
        <v>0.0197846424746682</v>
      </c>
      <c r="E242" s="11">
        <v>0.0333942437972112</v>
      </c>
      <c r="F242" s="11">
        <v>0.0506925735838084</v>
      </c>
      <c r="G242" s="75">
        <v>58.062942</v>
      </c>
      <c r="H242" s="68"/>
      <c r="I242" s="78"/>
      <c r="J242" s="66"/>
      <c r="K242" s="67"/>
      <c r="L242" s="67"/>
      <c r="M242" s="67"/>
    </row>
    <row r="243" spans="1:13" ht="12.75" customHeight="1">
      <c r="A243" s="62"/>
      <c r="B243" s="72" t="s">
        <v>211</v>
      </c>
      <c r="C243" s="73" t="s">
        <v>211</v>
      </c>
      <c r="D243" s="11">
        <v>6.96825654234497</v>
      </c>
      <c r="E243" s="11">
        <v>15.3362748512646</v>
      </c>
      <c r="F243" s="11">
        <v>15.3362748512646</v>
      </c>
      <c r="G243" s="75">
        <v>14398.72871</v>
      </c>
      <c r="H243" s="68"/>
      <c r="I243" s="78"/>
      <c r="J243" s="66"/>
      <c r="K243" s="67"/>
      <c r="L243" s="67"/>
      <c r="M243" s="67"/>
    </row>
    <row r="244" spans="1:13" ht="12.75" customHeight="1">
      <c r="A244" s="62"/>
      <c r="B244" s="72" t="s">
        <v>146</v>
      </c>
      <c r="C244" s="73" t="s">
        <v>146</v>
      </c>
      <c r="D244" s="11">
        <v>0.302244672905967</v>
      </c>
      <c r="E244" s="11">
        <v>0.548058251530635</v>
      </c>
      <c r="F244" s="11">
        <v>2.06075234965835</v>
      </c>
      <c r="G244" s="75">
        <v>3206.796489</v>
      </c>
      <c r="H244" s="68"/>
      <c r="I244" s="78"/>
      <c r="J244" s="66"/>
      <c r="K244" s="67"/>
      <c r="L244" s="67"/>
      <c r="M244" s="67"/>
    </row>
    <row r="245" spans="1:13" ht="12.75" customHeight="1">
      <c r="A245" s="62"/>
      <c r="B245" s="72" t="s">
        <v>147</v>
      </c>
      <c r="C245" s="73" t="s">
        <v>147</v>
      </c>
      <c r="D245" s="12">
        <v>0</v>
      </c>
      <c r="E245" s="12">
        <v>0</v>
      </c>
      <c r="F245" s="12">
        <v>0</v>
      </c>
      <c r="G245" s="75">
        <v>0</v>
      </c>
      <c r="H245" s="69"/>
      <c r="I245" s="78"/>
      <c r="J245" s="66"/>
      <c r="K245" s="67"/>
      <c r="L245" s="67"/>
      <c r="M245" s="67"/>
    </row>
    <row r="246" spans="1:13" ht="12.75" customHeight="1">
      <c r="A246" s="62"/>
      <c r="B246" s="72" t="s">
        <v>148</v>
      </c>
      <c r="C246" s="74" t="s">
        <v>148</v>
      </c>
      <c r="D246" s="14">
        <v>8.14474919178225</v>
      </c>
      <c r="E246" s="14">
        <v>8.39024767963291</v>
      </c>
      <c r="F246" s="14">
        <v>8.39023881530921</v>
      </c>
      <c r="G246" s="76">
        <v>0.080454</v>
      </c>
      <c r="H246" s="70"/>
      <c r="I246" s="78"/>
      <c r="J246" s="66"/>
      <c r="K246" s="67"/>
      <c r="L246" s="67"/>
      <c r="M246" s="67"/>
    </row>
    <row r="247" spans="1:13" ht="12.75" customHeight="1">
      <c r="A247" s="62"/>
      <c r="B247" s="72" t="s">
        <v>149</v>
      </c>
      <c r="C247" s="74" t="s">
        <v>149</v>
      </c>
      <c r="D247" s="14">
        <v>0</v>
      </c>
      <c r="E247" s="14">
        <v>1.88792344114662</v>
      </c>
      <c r="F247" s="14">
        <v>1.88792344114662</v>
      </c>
      <c r="G247" s="76">
        <v>1251.229643</v>
      </c>
      <c r="H247" s="70"/>
      <c r="I247" s="78"/>
      <c r="J247" s="66"/>
      <c r="K247" s="67"/>
      <c r="L247" s="67"/>
      <c r="M247" s="67"/>
    </row>
    <row r="248" spans="1:13" ht="12.75" customHeight="1">
      <c r="A248" s="62"/>
      <c r="B248" s="72" t="s">
        <v>277</v>
      </c>
      <c r="C248" s="74" t="s">
        <v>284</v>
      </c>
      <c r="D248" s="14">
        <v>0</v>
      </c>
      <c r="E248" s="14">
        <v>0</v>
      </c>
      <c r="F248" s="14">
        <v>0</v>
      </c>
      <c r="G248" s="76">
        <v>0</v>
      </c>
      <c r="H248" s="70"/>
      <c r="I248" s="78"/>
      <c r="J248" s="66"/>
      <c r="K248" s="67"/>
      <c r="L248" s="67"/>
      <c r="M248" s="67"/>
    </row>
    <row r="249" spans="1:13" ht="12.75" customHeight="1">
      <c r="A249" s="62"/>
      <c r="B249" s="72" t="s">
        <v>278</v>
      </c>
      <c r="C249" s="74" t="s">
        <v>285</v>
      </c>
      <c r="D249" s="14">
        <v>0</v>
      </c>
      <c r="E249" s="14">
        <v>0</v>
      </c>
      <c r="F249" s="14">
        <v>0</v>
      </c>
      <c r="G249" s="76">
        <v>0</v>
      </c>
      <c r="H249" s="70"/>
      <c r="I249" s="78"/>
      <c r="J249" s="66"/>
      <c r="K249" s="67"/>
      <c r="L249" s="67"/>
      <c r="M249" s="67"/>
    </row>
    <row r="250" spans="2:13" ht="12.75">
      <c r="B250" s="44"/>
      <c r="C250" s="16"/>
      <c r="D250" s="17"/>
      <c r="E250" s="18"/>
      <c r="F250" s="18"/>
      <c r="G250" s="19"/>
      <c r="H250" s="44"/>
      <c r="J250" s="64"/>
      <c r="K250" s="64"/>
      <c r="L250" s="64"/>
      <c r="M250" s="64"/>
    </row>
    <row r="251" spans="3:7" ht="12.75">
      <c r="C251" s="13"/>
      <c r="D251" s="15"/>
      <c r="E251" s="14"/>
      <c r="F251" s="14"/>
      <c r="G251" s="20"/>
    </row>
    <row r="252" ht="12.75">
      <c r="B252" s="25" t="s">
        <v>172</v>
      </c>
    </row>
    <row r="253" ht="3" customHeight="1">
      <c r="B253" s="25"/>
    </row>
    <row r="254" spans="2:7" ht="12.75">
      <c r="B254" s="79" t="s">
        <v>218</v>
      </c>
      <c r="C254" s="79"/>
      <c r="D254" s="79"/>
      <c r="E254" s="79"/>
      <c r="F254" s="79"/>
      <c r="G254" s="79"/>
    </row>
    <row r="255" spans="2:24" ht="12.75">
      <c r="B255" s="21"/>
      <c r="C255" s="22"/>
      <c r="D255" s="22"/>
      <c r="E255" s="22"/>
      <c r="F255" s="22"/>
      <c r="G255" s="22"/>
      <c r="H255" s="22"/>
      <c r="J255" s="23"/>
      <c r="L255" s="23"/>
      <c r="N255" s="23"/>
      <c r="P255" s="23"/>
      <c r="R255" s="23"/>
      <c r="T255" s="23"/>
      <c r="V255" s="24"/>
      <c r="X255" s="24"/>
    </row>
    <row r="256" spans="2:24" ht="12.75">
      <c r="B256" s="25" t="s">
        <v>154</v>
      </c>
      <c r="C256" s="26"/>
      <c r="D256" s="22"/>
      <c r="E256" s="22"/>
      <c r="F256" s="22"/>
      <c r="G256" s="22"/>
      <c r="H256" s="22"/>
      <c r="J256" s="23"/>
      <c r="L256" s="23"/>
      <c r="N256" s="23"/>
      <c r="P256" s="23"/>
      <c r="R256" s="23"/>
      <c r="T256" s="23"/>
      <c r="V256" s="24"/>
      <c r="X256" s="24"/>
    </row>
    <row r="257" spans="2:24" ht="3" customHeight="1">
      <c r="B257" s="25"/>
      <c r="C257" s="26"/>
      <c r="D257" s="22"/>
      <c r="E257" s="22"/>
      <c r="F257" s="22"/>
      <c r="G257" s="22"/>
      <c r="H257" s="22"/>
      <c r="J257" s="23"/>
      <c r="L257" s="23"/>
      <c r="N257" s="23"/>
      <c r="P257" s="23"/>
      <c r="R257" s="23"/>
      <c r="T257" s="23"/>
      <c r="V257" s="24"/>
      <c r="X257" s="24"/>
    </row>
    <row r="258" spans="2:24" ht="12.75" customHeight="1">
      <c r="B258" s="27">
        <v>1</v>
      </c>
      <c r="C258" s="83" t="s">
        <v>287</v>
      </c>
      <c r="D258" s="83"/>
      <c r="E258" s="83"/>
      <c r="F258" s="83"/>
      <c r="G258" s="83"/>
      <c r="H258" s="28"/>
      <c r="J258" s="23"/>
      <c r="L258" s="23"/>
      <c r="N258" s="23"/>
      <c r="P258" s="23"/>
      <c r="R258" s="23"/>
      <c r="T258" s="23"/>
      <c r="V258" s="24"/>
      <c r="X258" s="24"/>
    </row>
    <row r="259" spans="2:24" ht="12.75" customHeight="1">
      <c r="B259" s="27">
        <v>2</v>
      </c>
      <c r="C259" s="83" t="s">
        <v>288</v>
      </c>
      <c r="D259" s="83"/>
      <c r="E259" s="83"/>
      <c r="F259" s="83"/>
      <c r="G259" s="83"/>
      <c r="H259" s="21"/>
      <c r="I259" s="21"/>
      <c r="J259" s="21"/>
      <c r="K259" s="21"/>
      <c r="L259" s="21"/>
      <c r="M259" s="21"/>
      <c r="N259" s="21"/>
      <c r="O259" s="21"/>
      <c r="P259" s="21"/>
      <c r="Q259" s="21"/>
      <c r="R259" s="21"/>
      <c r="S259" s="21"/>
      <c r="T259" s="21"/>
      <c r="U259" s="21"/>
      <c r="V259" s="21"/>
      <c r="W259" s="21"/>
      <c r="X259" s="21"/>
    </row>
    <row r="260" spans="2:24" ht="12.75" customHeight="1">
      <c r="B260" s="27"/>
      <c r="C260" s="29"/>
      <c r="D260" s="29"/>
      <c r="E260" s="29"/>
      <c r="F260" s="29"/>
      <c r="G260" s="29"/>
      <c r="H260" s="29"/>
      <c r="I260" s="29"/>
      <c r="J260" s="29"/>
      <c r="K260" s="29"/>
      <c r="L260" s="29"/>
      <c r="M260" s="29"/>
      <c r="N260" s="29"/>
      <c r="O260" s="29"/>
      <c r="P260" s="29"/>
      <c r="Q260" s="29"/>
      <c r="R260" s="29"/>
      <c r="S260" s="29"/>
      <c r="T260" s="29"/>
      <c r="U260" s="29"/>
      <c r="V260" s="29"/>
      <c r="W260" s="29"/>
      <c r="X260" s="29"/>
    </row>
    <row r="261" spans="2:24" ht="12.75" customHeight="1">
      <c r="B261" s="82" t="s">
        <v>155</v>
      </c>
      <c r="C261" s="82"/>
      <c r="D261" s="31"/>
      <c r="E261" s="22"/>
      <c r="F261" s="22"/>
      <c r="G261" s="22"/>
      <c r="H261" s="22"/>
      <c r="J261" s="23"/>
      <c r="L261" s="23"/>
      <c r="N261" s="23"/>
      <c r="P261" s="23"/>
      <c r="R261" s="23"/>
      <c r="T261" s="23"/>
      <c r="V261" s="24"/>
      <c r="X261" s="24"/>
    </row>
    <row r="262" spans="2:24" ht="3" customHeight="1">
      <c r="B262" s="30"/>
      <c r="C262" s="30"/>
      <c r="D262" s="31"/>
      <c r="E262" s="22"/>
      <c r="F262" s="22"/>
      <c r="G262" s="22"/>
      <c r="H262" s="22"/>
      <c r="J262" s="23"/>
      <c r="L262" s="23"/>
      <c r="N262" s="23"/>
      <c r="P262" s="23"/>
      <c r="R262" s="23"/>
      <c r="T262" s="23"/>
      <c r="V262" s="24"/>
      <c r="X262" s="24"/>
    </row>
    <row r="263" spans="2:24" ht="48" customHeight="1">
      <c r="B263" s="81" t="s">
        <v>290</v>
      </c>
      <c r="C263" s="81"/>
      <c r="D263" s="81"/>
      <c r="E263" s="81"/>
      <c r="F263" s="81"/>
      <c r="G263" s="81"/>
      <c r="H263" s="33"/>
      <c r="I263" s="33"/>
      <c r="J263" s="33"/>
      <c r="K263" s="33"/>
      <c r="L263" s="33"/>
      <c r="M263" s="33"/>
      <c r="N263" s="33"/>
      <c r="O263" s="21"/>
      <c r="P263" s="21"/>
      <c r="Q263" s="21"/>
      <c r="R263" s="21"/>
      <c r="S263" s="21"/>
      <c r="T263" s="21"/>
      <c r="U263" s="21"/>
      <c r="V263" s="21"/>
      <c r="W263" s="21"/>
      <c r="X263" s="21"/>
    </row>
    <row r="264" spans="2:24" ht="25.5" customHeight="1">
      <c r="B264" s="81" t="s">
        <v>163</v>
      </c>
      <c r="C264" s="81"/>
      <c r="D264" s="81"/>
      <c r="E264" s="81"/>
      <c r="F264" s="81"/>
      <c r="G264" s="81"/>
      <c r="H264" s="34"/>
      <c r="I264" s="34"/>
      <c r="J264" s="34"/>
      <c r="K264" s="34"/>
      <c r="L264" s="34"/>
      <c r="M264" s="34"/>
      <c r="N264" s="34"/>
      <c r="O264" s="21"/>
      <c r="P264" s="21"/>
      <c r="Q264" s="21"/>
      <c r="R264" s="21"/>
      <c r="S264" s="21"/>
      <c r="T264" s="21"/>
      <c r="U264" s="21"/>
      <c r="V264" s="21"/>
      <c r="W264" s="21"/>
      <c r="X264" s="21"/>
    </row>
    <row r="265" spans="2:24" ht="73.5" customHeight="1">
      <c r="B265" s="81" t="s">
        <v>156</v>
      </c>
      <c r="C265" s="81"/>
      <c r="D265" s="81"/>
      <c r="E265" s="81"/>
      <c r="F265" s="81"/>
      <c r="G265" s="81"/>
      <c r="H265" s="34"/>
      <c r="I265" s="34"/>
      <c r="J265" s="34"/>
      <c r="K265" s="34"/>
      <c r="L265" s="34"/>
      <c r="M265" s="34"/>
      <c r="N265" s="34"/>
      <c r="P265" s="23"/>
      <c r="R265" s="23"/>
      <c r="T265" s="23"/>
      <c r="V265" s="24"/>
      <c r="X265" s="24"/>
    </row>
    <row r="266" spans="2:24" ht="46.5" customHeight="1">
      <c r="B266" s="81" t="s">
        <v>164</v>
      </c>
      <c r="C266" s="81"/>
      <c r="D266" s="81"/>
      <c r="E266" s="81"/>
      <c r="F266" s="81"/>
      <c r="G266" s="81"/>
      <c r="H266" s="34"/>
      <c r="I266" s="34"/>
      <c r="J266" s="34"/>
      <c r="K266" s="34"/>
      <c r="L266" s="34"/>
      <c r="M266" s="34"/>
      <c r="N266" s="34"/>
      <c r="P266" s="23"/>
      <c r="R266" s="23"/>
      <c r="T266" s="23"/>
      <c r="V266" s="24"/>
      <c r="X266" s="24"/>
    </row>
    <row r="267" spans="2:24" ht="57.75" customHeight="1">
      <c r="B267" s="81" t="s">
        <v>157</v>
      </c>
      <c r="C267" s="81"/>
      <c r="D267" s="81"/>
      <c r="E267" s="81"/>
      <c r="F267" s="81"/>
      <c r="G267" s="81"/>
      <c r="H267" s="34"/>
      <c r="I267" s="34"/>
      <c r="J267" s="34"/>
      <c r="K267" s="34"/>
      <c r="L267" s="34"/>
      <c r="M267" s="34"/>
      <c r="N267" s="34"/>
      <c r="P267" s="23"/>
      <c r="R267" s="23"/>
      <c r="T267" s="23"/>
      <c r="V267" s="24"/>
      <c r="X267" s="24"/>
    </row>
    <row r="268" spans="2:24" ht="72" customHeight="1">
      <c r="B268" s="81" t="s">
        <v>165</v>
      </c>
      <c r="C268" s="81"/>
      <c r="D268" s="81"/>
      <c r="E268" s="81"/>
      <c r="F268" s="81"/>
      <c r="G268" s="81"/>
      <c r="H268" s="34"/>
      <c r="I268" s="34"/>
      <c r="J268" s="34"/>
      <c r="K268" s="34"/>
      <c r="L268" s="34"/>
      <c r="M268" s="34"/>
      <c r="N268" s="34"/>
      <c r="P268" s="23"/>
      <c r="R268" s="23"/>
      <c r="T268" s="23"/>
      <c r="V268" s="24"/>
      <c r="X268" s="24"/>
    </row>
    <row r="269" spans="2:24" ht="24" customHeight="1">
      <c r="B269" s="81" t="s">
        <v>158</v>
      </c>
      <c r="C269" s="81"/>
      <c r="D269" s="81"/>
      <c r="E269" s="81"/>
      <c r="F269" s="81"/>
      <c r="G269" s="81"/>
      <c r="H269" s="35"/>
      <c r="I269" s="35"/>
      <c r="J269" s="35"/>
      <c r="K269" s="35"/>
      <c r="L269" s="35"/>
      <c r="M269" s="35"/>
      <c r="N269" s="35"/>
      <c r="P269" s="23"/>
      <c r="R269" s="23"/>
      <c r="T269" s="23"/>
      <c r="V269" s="24"/>
      <c r="X269" s="24"/>
    </row>
    <row r="270" spans="2:24" ht="12.75" customHeight="1">
      <c r="B270" s="36"/>
      <c r="C270" s="21"/>
      <c r="D270" s="21"/>
      <c r="E270" s="21"/>
      <c r="F270" s="21"/>
      <c r="G270" s="21"/>
      <c r="H270" s="21"/>
      <c r="J270" s="23"/>
      <c r="L270" s="23"/>
      <c r="N270" s="23"/>
      <c r="P270" s="23"/>
      <c r="R270" s="23"/>
      <c r="T270" s="23"/>
      <c r="V270" s="24"/>
      <c r="X270" s="24"/>
    </row>
    <row r="271" spans="2:24" ht="12.75" customHeight="1">
      <c r="B271" s="80" t="s">
        <v>159</v>
      </c>
      <c r="C271" s="80"/>
      <c r="D271" s="80"/>
      <c r="E271" s="80"/>
      <c r="F271" s="80"/>
      <c r="G271" s="80"/>
      <c r="H271" s="38"/>
      <c r="J271" s="23"/>
      <c r="L271" s="23"/>
      <c r="N271" s="23"/>
      <c r="P271" s="23"/>
      <c r="R271" s="23"/>
      <c r="T271" s="23"/>
      <c r="V271" s="24"/>
      <c r="X271" s="24"/>
    </row>
    <row r="272" spans="2:24" ht="3" customHeight="1">
      <c r="B272" s="37"/>
      <c r="C272" s="37"/>
      <c r="D272" s="37"/>
      <c r="E272" s="37"/>
      <c r="F272" s="37"/>
      <c r="G272" s="37"/>
      <c r="H272" s="38"/>
      <c r="J272" s="23"/>
      <c r="L272" s="23"/>
      <c r="N272" s="23"/>
      <c r="P272" s="23"/>
      <c r="R272" s="23"/>
      <c r="T272" s="23"/>
      <c r="V272" s="24"/>
      <c r="X272" s="24"/>
    </row>
    <row r="273" spans="2:24" ht="36" customHeight="1">
      <c r="B273" s="81" t="s">
        <v>160</v>
      </c>
      <c r="C273" s="81"/>
      <c r="D273" s="81"/>
      <c r="E273" s="81"/>
      <c r="F273" s="81"/>
      <c r="G273" s="81"/>
      <c r="H273" s="34"/>
      <c r="I273" s="34"/>
      <c r="J273" s="34"/>
      <c r="K273" s="34"/>
      <c r="L273" s="34"/>
      <c r="M273" s="34"/>
      <c r="N273" s="34"/>
      <c r="P273" s="23"/>
      <c r="R273" s="23"/>
      <c r="T273" s="23"/>
      <c r="V273" s="24"/>
      <c r="X273" s="24"/>
    </row>
    <row r="274" spans="2:24" ht="49.5" customHeight="1">
      <c r="B274" s="81" t="s">
        <v>161</v>
      </c>
      <c r="C274" s="81"/>
      <c r="D274" s="81"/>
      <c r="E274" s="81"/>
      <c r="F274" s="81"/>
      <c r="G274" s="81"/>
      <c r="H274" s="34"/>
      <c r="I274" s="34"/>
      <c r="J274" s="34"/>
      <c r="K274" s="34"/>
      <c r="L274" s="34"/>
      <c r="M274" s="34"/>
      <c r="N274" s="34"/>
      <c r="P274" s="23"/>
      <c r="R274" s="23"/>
      <c r="T274" s="23"/>
      <c r="V274" s="24"/>
      <c r="X274" s="24"/>
    </row>
    <row r="275" spans="2:24" ht="35.25" customHeight="1">
      <c r="B275" s="81" t="s">
        <v>162</v>
      </c>
      <c r="C275" s="81"/>
      <c r="D275" s="81"/>
      <c r="E275" s="81"/>
      <c r="F275" s="81"/>
      <c r="G275" s="81"/>
      <c r="H275" s="32"/>
      <c r="I275" s="32"/>
      <c r="J275" s="32"/>
      <c r="K275" s="32"/>
      <c r="L275" s="32"/>
      <c r="M275" s="32"/>
      <c r="N275" s="32"/>
      <c r="P275" s="23"/>
      <c r="R275" s="23"/>
      <c r="T275" s="23"/>
      <c r="V275" s="24"/>
      <c r="X275" s="24"/>
    </row>
    <row r="276" spans="2:24" ht="58.5" customHeight="1">
      <c r="B276" s="81" t="s">
        <v>167</v>
      </c>
      <c r="C276" s="81"/>
      <c r="D276" s="81"/>
      <c r="E276" s="81"/>
      <c r="F276" s="81"/>
      <c r="G276" s="81"/>
      <c r="H276" s="34"/>
      <c r="I276" s="34"/>
      <c r="J276" s="34"/>
      <c r="K276" s="34"/>
      <c r="L276" s="34"/>
      <c r="M276" s="34"/>
      <c r="N276" s="34"/>
      <c r="O276" s="34"/>
      <c r="P276" s="34"/>
      <c r="Q276" s="34"/>
      <c r="R276" s="34"/>
      <c r="S276" s="34"/>
      <c r="T276" s="34"/>
      <c r="U276" s="34"/>
      <c r="V276" s="34"/>
      <c r="W276" s="34"/>
      <c r="X276" s="34"/>
    </row>
    <row r="277" spans="2:24" ht="12.75" customHeight="1">
      <c r="B277" s="81" t="s">
        <v>289</v>
      </c>
      <c r="C277" s="81"/>
      <c r="D277" s="81"/>
      <c r="E277" s="81"/>
      <c r="F277" s="81"/>
      <c r="G277" s="81"/>
      <c r="H277" s="32"/>
      <c r="I277" s="32"/>
      <c r="J277" s="32"/>
      <c r="K277" s="32"/>
      <c r="L277" s="32"/>
      <c r="M277" s="32"/>
      <c r="N277" s="32"/>
      <c r="P277" s="23"/>
      <c r="R277" s="23"/>
      <c r="T277" s="23"/>
      <c r="V277" s="24"/>
      <c r="X277" s="24"/>
    </row>
    <row r="278" spans="2:24" ht="12.75">
      <c r="B278" s="82"/>
      <c r="C278" s="82"/>
      <c r="D278" s="82"/>
      <c r="E278" s="82"/>
      <c r="F278" s="31"/>
      <c r="G278" s="31"/>
      <c r="H278" s="31"/>
      <c r="J278" s="23"/>
      <c r="L278" s="23"/>
      <c r="N278" s="23"/>
      <c r="P278" s="23"/>
      <c r="R278" s="23"/>
      <c r="T278" s="23"/>
      <c r="V278" s="24"/>
      <c r="X278" s="24"/>
    </row>
  </sheetData>
  <sheetProtection selectLockedCells="1"/>
  <mergeCells count="18">
    <mergeCell ref="B278:E278"/>
    <mergeCell ref="B263:G263"/>
    <mergeCell ref="B264:G264"/>
    <mergeCell ref="B265:G265"/>
    <mergeCell ref="B266:G266"/>
    <mergeCell ref="B267:G267"/>
    <mergeCell ref="B268:G268"/>
    <mergeCell ref="B277:G277"/>
    <mergeCell ref="B269:G269"/>
    <mergeCell ref="B254:G254"/>
    <mergeCell ref="B271:G271"/>
    <mergeCell ref="B276:G276"/>
    <mergeCell ref="B273:G273"/>
    <mergeCell ref="B274:G274"/>
    <mergeCell ref="B275:G275"/>
    <mergeCell ref="B261:C261"/>
    <mergeCell ref="C258:G258"/>
    <mergeCell ref="C259:G259"/>
  </mergeCells>
  <dataValidations count="1">
    <dataValidation type="list" allowBlank="1" showInputMessage="1" showErrorMessage="1" sqref="C9">
      <formula1>$B$31:$B$249</formula1>
    </dataValidation>
  </dataValidations>
  <printOptions/>
  <pageMargins left="0.75" right="0.75" top="0.5" bottom="0.5" header="0.5" footer="0.5"/>
  <pageSetup horizontalDpi="600" verticalDpi="600" orientation="portrait" r:id="rId2"/>
  <rowBreaks count="1" manualBreakCount="1">
    <brk id="27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Yongyi</cp:lastModifiedBy>
  <cp:lastPrinted>2010-12-10T21:21:16Z</cp:lastPrinted>
  <dcterms:created xsi:type="dcterms:W3CDTF">2009-07-24T16:57:51Z</dcterms:created>
  <dcterms:modified xsi:type="dcterms:W3CDTF">2010-12-16T20:39:34Z</dcterms:modified>
  <cp:category/>
  <cp:version/>
  <cp:contentType/>
  <cp:contentStatus/>
</cp:coreProperties>
</file>