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76" windowWidth="15480" windowHeight="12735" tabRatio="691" activeTab="0"/>
  </bookViews>
  <sheets>
    <sheet name="Waste water" sheetId="1" r:id="rId1"/>
  </sheets>
  <definedNames>
    <definedName name="_xlnm.Print_Area" localSheetId="0">'Waste water'!$A$2:$I$152</definedName>
    <definedName name="Z_ExcelSQL_A107" localSheetId="0">'Waste water'!$B$127:$B$147</definedName>
    <definedName name="Z_ExcelSQL_A48" localSheetId="0">'Waste water'!$B$127:$B$127</definedName>
    <definedName name="Z_ExcelSQL_A87" localSheetId="0">'Waste water'!$B$127:$B$127</definedName>
    <definedName name="Z_ExcelSQL_A91" localSheetId="0">'Waste water'!$B$127:$B$147</definedName>
    <definedName name="Z_ExcelSQL_B8" localSheetId="0">'Waste water'!$C$20:$C$116</definedName>
    <definedName name="Z_ExcelSQL_B9" localSheetId="0">'Waste water'!$C$20:$C$20</definedName>
  </definedNames>
  <calcPr fullCalcOnLoad="1"/>
</workbook>
</file>

<file path=xl/sharedStrings.xml><?xml version="1.0" encoding="utf-8"?>
<sst xmlns="http://schemas.openxmlformats.org/spreadsheetml/2006/main" count="181" uniqueCount="138">
  <si>
    <t>Algeria</t>
  </si>
  <si>
    <t>Latest year available</t>
  </si>
  <si>
    <t>Andorra</t>
  </si>
  <si>
    <t>Argentina</t>
  </si>
  <si>
    <t>Armenia</t>
  </si>
  <si>
    <t>Australia</t>
  </si>
  <si>
    <t>Austria</t>
  </si>
  <si>
    <t>Azerbaijan</t>
  </si>
  <si>
    <t>Bahrain</t>
  </si>
  <si>
    <t>Belarus</t>
  </si>
  <si>
    <t>Belgium</t>
  </si>
  <si>
    <t>Belize</t>
  </si>
  <si>
    <t>Bermuda</t>
  </si>
  <si>
    <t>Bolivia</t>
  </si>
  <si>
    <t>Brazil</t>
  </si>
  <si>
    <t>Bulgaria</t>
  </si>
  <si>
    <t>Canada</t>
  </si>
  <si>
    <t>Chile</t>
  </si>
  <si>
    <t>China</t>
  </si>
  <si>
    <t>China, Hong Kong SAR</t>
  </si>
  <si>
    <t>China, Macao SAR</t>
  </si>
  <si>
    <t>Costa Rica</t>
  </si>
  <si>
    <t>Croatia</t>
  </si>
  <si>
    <t>Cuba</t>
  </si>
  <si>
    <t>Cyprus</t>
  </si>
  <si>
    <t>Czech Republic</t>
  </si>
  <si>
    <t>Denmark</t>
  </si>
  <si>
    <t>Dominica</t>
  </si>
  <si>
    <t>Dominican Republic</t>
  </si>
  <si>
    <t>Estonia</t>
  </si>
  <si>
    <t>Finland</t>
  </si>
  <si>
    <t>France</t>
  </si>
  <si>
    <t>French Guiana</t>
  </si>
  <si>
    <t>Germany</t>
  </si>
  <si>
    <t>Greece</t>
  </si>
  <si>
    <t>Guadeloupe</t>
  </si>
  <si>
    <t>Guinea</t>
  </si>
  <si>
    <t>Hungary</t>
  </si>
  <si>
    <t>Iceland</t>
  </si>
  <si>
    <t>Iraq</t>
  </si>
  <si>
    <t>Ireland</t>
  </si>
  <si>
    <t>Israel</t>
  </si>
  <si>
    <t>Italy</t>
  </si>
  <si>
    <t>Japan</t>
  </si>
  <si>
    <t>Jordan</t>
  </si>
  <si>
    <t>Kenya</t>
  </si>
  <si>
    <t>Korea, Republic of</t>
  </si>
  <si>
    <t>Kyrgyzstan</t>
  </si>
  <si>
    <t>Latvia</t>
  </si>
  <si>
    <t>Lebanon</t>
  </si>
  <si>
    <t>Lithuania</t>
  </si>
  <si>
    <t>Luxembourg</t>
  </si>
  <si>
    <t>Madagascar</t>
  </si>
  <si>
    <t>Maldives</t>
  </si>
  <si>
    <t>Malta</t>
  </si>
  <si>
    <t>Martinique</t>
  </si>
  <si>
    <t>Mauritius</t>
  </si>
  <si>
    <t>Mexico</t>
  </si>
  <si>
    <t>Monaco</t>
  </si>
  <si>
    <t>Morocco</t>
  </si>
  <si>
    <t>Netherlands</t>
  </si>
  <si>
    <t>New Zealand</t>
  </si>
  <si>
    <t>Norway</t>
  </si>
  <si>
    <t>OECD secretariat estimates based on MUD Municipal Waste Water Database.</t>
  </si>
  <si>
    <t>Population connected may include population not connected by pipe.</t>
  </si>
  <si>
    <t>Percentages based on population living in individual housing.</t>
  </si>
  <si>
    <t>Estimates based on treated waste water.</t>
  </si>
  <si>
    <t>Data refer to England and Wales and to the financial year (April to March).</t>
  </si>
  <si>
    <t>No urban wastewater treatment plant.</t>
  </si>
  <si>
    <t>It corresponds to the city of Santo Domingo and represents 350,063 inhabitants.</t>
  </si>
  <si>
    <t>Panama</t>
  </si>
  <si>
    <t>Paraguay</t>
  </si>
  <si>
    <t>Peru</t>
  </si>
  <si>
    <t>Poland</t>
  </si>
  <si>
    <t>Portugal</t>
  </si>
  <si>
    <t>Republic of Moldova</t>
  </si>
  <si>
    <t>Réunion</t>
  </si>
  <si>
    <t>Romania</t>
  </si>
  <si>
    <t>Senegal</t>
  </si>
  <si>
    <t>Singapore</t>
  </si>
  <si>
    <t>Slovakia</t>
  </si>
  <si>
    <t>Slovenia</t>
  </si>
  <si>
    <t>South Africa</t>
  </si>
  <si>
    <t>Spain</t>
  </si>
  <si>
    <t>Sweden</t>
  </si>
  <si>
    <t>Switzerland</t>
  </si>
  <si>
    <t>The Former Yugoslav Rep. of  Macedonia</t>
  </si>
  <si>
    <t>Trinidad and Tobago</t>
  </si>
  <si>
    <t>Tunisia</t>
  </si>
  <si>
    <t>Turkey</t>
  </si>
  <si>
    <t>United Kingdom</t>
  </si>
  <si>
    <t>United States</t>
  </si>
  <si>
    <t>Yemen</t>
  </si>
  <si>
    <t>British Virgin Islands</t>
  </si>
  <si>
    <t>Bosnia and Herzegovina</t>
  </si>
  <si>
    <t>Refers to reticulated sewerage.</t>
  </si>
  <si>
    <t xml:space="preserve">Data Quality: </t>
  </si>
  <si>
    <t>Definitions &amp; Technical notes:</t>
  </si>
  <si>
    <t>Sources:</t>
  </si>
  <si>
    <t>Footnotes:</t>
  </si>
  <si>
    <t>%</t>
  </si>
  <si>
    <t>Marshall Islands</t>
  </si>
  <si>
    <t>...</t>
  </si>
  <si>
    <t>Data refer to urban population only.</t>
  </si>
  <si>
    <t>Data on population connected to wastewater collecting system and wastewater treatment can be obtained from municipalities or through household surveys. Household surveys usually give more accurate results, since they do not rely on sometimes incomplete information about or held by municipalities. In general, data quality can be considered to be fairly good.</t>
  </si>
  <si>
    <t>Data available for this section relate primarily to the connections, the discharge of wastewater into the ocean, to treatment plants and the length of the sewerage network. Regarding the connections, the vast majority of the population lacks access to the network. Among the population of cities that have a sewerage system, only 23% are connected.</t>
  </si>
  <si>
    <t>Wastewater</t>
  </si>
  <si>
    <t>Country</t>
  </si>
  <si>
    <t>Choose a country from the following drop-down list:</t>
  </si>
  <si>
    <t>website: http://unstats.un.org/unsd/ENVIRONMENT/qindicators.htm</t>
  </si>
  <si>
    <t>Population connected to wastewater collecting system</t>
  </si>
  <si>
    <t>Population connected to wastewater treatment</t>
  </si>
  <si>
    <t>Environmental Indicators: Inland Water Resources</t>
  </si>
  <si>
    <r>
      <t>Last update:</t>
    </r>
    <r>
      <rPr>
        <sz val="9"/>
        <rFont val="Arial"/>
        <family val="0"/>
      </rPr>
      <t xml:space="preserve"> March 2011</t>
    </r>
  </si>
  <si>
    <t>Albania</t>
  </si>
  <si>
    <t>Guatemala</t>
  </si>
  <si>
    <t>Guyana</t>
  </si>
  <si>
    <t>10,11</t>
  </si>
  <si>
    <t>Montenegro</t>
  </si>
  <si>
    <t>Occupied Palestinian Territory</t>
  </si>
  <si>
    <t>Serbia</t>
  </si>
  <si>
    <t>Uganda</t>
  </si>
  <si>
    <t>United Arab Emirates</t>
  </si>
  <si>
    <t>Venezuela (Bolivarian Republic of)</t>
  </si>
  <si>
    <t>UNSD/UNEP Questionnaires on Environment Statistics, Water section.</t>
  </si>
  <si>
    <t>Eurostat environment statistics main tables and database (http://epp.eurostat.ec.europa.eu/portal/page/portal/environment/introduction).</t>
  </si>
  <si>
    <t>OECD Environmental Data Compendium, Inland Waters section.</t>
  </si>
  <si>
    <t>Information provided by the sanitary industry that operates in urban sectors to the Supervision of Sanitation Service with respect to the percentage of residential buildings connected to the sewage system.</t>
  </si>
  <si>
    <t>Information provided by the sanitary industry that operates in urban sectors to the Supervision of Sanitation Services with respect to the percentage of connected residential buildings to the sewage system whose collected water receives treatment.</t>
  </si>
  <si>
    <t>The values relate only to the population of Conakry. There are no statistics for the cities of the interior of the country. However, in all cities almost all of the people are served by either septic tanks or latrines. In rural areas, latrines exist in all large villages (more than 500 inhabitants). In the city of Conakry, despite the weakness of the single system of purification, the entire population is served by septic tanks or by family latrines.</t>
  </si>
  <si>
    <t>Estimated value.</t>
  </si>
  <si>
    <t>Data refer to population served by the National Water and Sewerage Corporation (NWSC).  The NWSC only provides service in larger towns and cities.</t>
  </si>
  <si>
    <t>This is the proportion of inhabitants connected to the national wastewater collection system (the sanitation and sewerage system) in urban areas only, not in the country as a whole.</t>
  </si>
  <si>
    <r>
      <t xml:space="preserve">Wastewater </t>
    </r>
    <r>
      <rPr>
        <sz val="8"/>
        <rFont val="Arial"/>
        <family val="0"/>
      </rPr>
      <t>refers to water which is of no further value to the purpose for which it was used because of its quality, quantity or time of occurrence.  However, wastewater from one user can be a potential supply to a user elsewhere.</t>
    </r>
  </si>
  <si>
    <r>
      <t xml:space="preserve">Wastewater collecting system </t>
    </r>
    <r>
      <rPr>
        <sz val="8"/>
        <rFont val="Arial"/>
        <family val="0"/>
      </rPr>
      <t>means a system of conduits which collect and conduct wastewater. Collecting systems are often operated by public authorities or semi-public associations.</t>
    </r>
  </si>
  <si>
    <r>
      <t>Wastewater treatment</t>
    </r>
    <r>
      <rPr>
        <sz val="8"/>
        <rFont val="Arial"/>
        <family val="2"/>
      </rPr>
      <t xml:space="preserve"> is all treatment of wastewater in wastewater treatment plants. Wastewater treatment plants are usually operated by public authorities or by private companies working by order of public authorities. Includes wastewater delivered to treatment plants by trucks. </t>
    </r>
  </si>
  <si>
    <r>
      <t xml:space="preserve">Population connected to wastewater treatment </t>
    </r>
    <r>
      <rPr>
        <sz val="8"/>
        <rFont val="Arial"/>
        <family val="0"/>
      </rPr>
      <t>is the percentage of population whose wastewater is treated at wastewater treatment plants.</t>
    </r>
  </si>
  <si>
    <r>
      <t xml:space="preserve">Population connected to wastewater collecting system </t>
    </r>
    <r>
      <rPr>
        <sz val="8"/>
        <rFont val="Arial"/>
        <family val="0"/>
      </rPr>
      <t>is the percentage of population connected to the wastewater collecting systems (sewerage).  Wastewater collecting systems may deliver wastewater to treatment plants or may discharge it without treatment to the environment.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</si>
</sst>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dd\ mmmm\,\ yyyy"/>
    <numFmt numFmtId="166" formatCode="[$-409]d\-mmm\-yy;@"/>
    <numFmt numFmtId="167" formatCode="###\ ###\ ###\ ###0"/>
    <numFmt numFmtId="168" formatCode="###\ ###\ ###\ ##0"/>
    <numFmt numFmtId="169" formatCode="###\ ###\ ###\ ###.0"/>
    <numFmt numFmtId="170" formatCode="###\ ###\ ###\ ##0.0"/>
    <numFmt numFmtId="171" formatCode="&quot;Yes&quot;;&quot;Yes&quot;;&quot;No&quot;"/>
    <numFmt numFmtId="172" formatCode="&quot;True&quot;;&quot;True&quot;;&quot;False&quot;"/>
    <numFmt numFmtId="173" formatCode="&quot;On&quot;;&quot;On&quot;;&quot;Off&quot;"/>
    <numFmt numFmtId="174" formatCode="[$€-2]\ #,##0.00_);[Red]\([$€-2]\ #,##0.00\)"/>
  </numFmts>
  <fonts count="29">
    <font>
      <sz val="10"/>
      <name val="Arial"/>
      <family val="0"/>
    </font>
    <font>
      <i/>
      <sz val="7"/>
      <name val="Arial"/>
      <family val="0"/>
    </font>
    <font>
      <sz val="7"/>
      <name val="Arial"/>
      <family val="0"/>
    </font>
    <font>
      <b/>
      <i/>
      <u val="single"/>
      <sz val="9"/>
      <name val="Arial"/>
      <family val="2"/>
    </font>
    <font>
      <sz val="8"/>
      <name val="Arial"/>
      <family val="0"/>
    </font>
    <font>
      <b/>
      <sz val="10"/>
      <name val="Arial"/>
      <family val="0"/>
    </font>
    <font>
      <b/>
      <sz val="8"/>
      <name val="Arial"/>
      <family val="0"/>
    </font>
    <font>
      <b/>
      <u val="single"/>
      <sz val="9"/>
      <name val="Arial"/>
      <family val="0"/>
    </font>
    <font>
      <i/>
      <sz val="8"/>
      <name val="Arial"/>
      <family val="2"/>
    </font>
    <font>
      <vertAlign val="superscript"/>
      <sz val="8"/>
      <name val="Arial"/>
      <family val="0"/>
    </font>
    <font>
      <b/>
      <vertAlign val="superscript"/>
      <sz val="8"/>
      <name val="Arial"/>
      <family val="0"/>
    </font>
    <font>
      <b/>
      <i/>
      <u val="single"/>
      <sz val="8"/>
      <name val="Arial"/>
      <family val="2"/>
    </font>
    <font>
      <b/>
      <sz val="9"/>
      <name val="Arial"/>
      <family val="0"/>
    </font>
    <font>
      <i/>
      <vertAlign val="superscript"/>
      <sz val="7"/>
      <name val="Arial"/>
      <family val="2"/>
    </font>
    <font>
      <b/>
      <i/>
      <u val="single"/>
      <sz val="7"/>
      <name val="Arial"/>
      <family val="2"/>
    </font>
    <font>
      <b/>
      <i/>
      <sz val="7"/>
      <name val="Arial"/>
      <family val="2"/>
    </font>
    <font>
      <u val="single"/>
      <sz val="10"/>
      <color indexed="12"/>
      <name val="Arial"/>
      <family val="0"/>
    </font>
    <font>
      <u val="single"/>
      <sz val="10"/>
      <color indexed="20"/>
      <name val="Arial"/>
      <family val="0"/>
    </font>
    <font>
      <b/>
      <sz val="15"/>
      <name val="Arial"/>
      <family val="0"/>
    </font>
    <font>
      <b/>
      <sz val="13"/>
      <name val="Arial"/>
      <family val="2"/>
    </font>
    <font>
      <i/>
      <sz val="9"/>
      <name val="Arial"/>
      <family val="0"/>
    </font>
    <font>
      <sz val="9"/>
      <name val="Arial"/>
      <family val="0"/>
    </font>
    <font>
      <b/>
      <sz val="8"/>
      <color indexed="8"/>
      <name val="Arial"/>
      <family val="0"/>
    </font>
    <font>
      <sz val="10"/>
      <color indexed="8"/>
      <name val="Arial"/>
      <family val="0"/>
    </font>
    <font>
      <b/>
      <sz val="10"/>
      <color indexed="12"/>
      <name val="Arial"/>
      <family val="0"/>
    </font>
    <font>
      <i/>
      <sz val="8"/>
      <color indexed="55"/>
      <name val="Arial"/>
      <family val="0"/>
    </font>
    <font>
      <i/>
      <vertAlign val="superscript"/>
      <sz val="10"/>
      <name val="Arial"/>
      <family val="2"/>
    </font>
    <font>
      <i/>
      <vertAlign val="superscript"/>
      <sz val="8"/>
      <name val="Arial"/>
      <family val="2"/>
    </font>
    <font>
      <b/>
      <i/>
      <sz val="8"/>
      <name val="Arial"/>
      <family val="2"/>
    </font>
  </fonts>
  <fills count="7">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3" fillId="0" borderId="0">
      <alignment/>
      <protection/>
    </xf>
    <xf numFmtId="9" fontId="0" fillId="0" borderId="0" applyFont="0" applyFill="0" applyBorder="0" applyAlignment="0" applyProtection="0"/>
  </cellStyleXfs>
  <cellXfs count="115">
    <xf numFmtId="0" fontId="0" fillId="0" borderId="0" xfId="0" applyAlignment="1">
      <alignment/>
    </xf>
    <xf numFmtId="0" fontId="18" fillId="2" borderId="0" xfId="0" applyFont="1" applyFill="1" applyAlignment="1" applyProtection="1">
      <alignment horizontal="left"/>
      <protection locked="0"/>
    </xf>
    <xf numFmtId="49" fontId="20" fillId="2" borderId="0" xfId="0" applyNumberFormat="1" applyFont="1" applyFill="1" applyAlignment="1" applyProtection="1">
      <alignment horizontal="right"/>
      <protection locked="0"/>
    </xf>
    <xf numFmtId="0" fontId="22" fillId="3" borderId="0" xfId="21" applyFont="1" applyFill="1" applyBorder="1" applyAlignment="1" applyProtection="1">
      <alignment horizontal="left" vertical="center"/>
      <protection locked="0"/>
    </xf>
    <xf numFmtId="0" fontId="24" fillId="2" borderId="0" xfId="0" applyFont="1" applyFill="1" applyAlignment="1" applyProtection="1">
      <alignment/>
      <protection locked="0"/>
    </xf>
    <xf numFmtId="0" fontId="0" fillId="4" borderId="0" xfId="0" applyFill="1" applyBorder="1" applyAlignment="1" applyProtection="1">
      <alignment/>
      <protection locked="0"/>
    </xf>
    <xf numFmtId="0" fontId="25" fillId="2" borderId="0" xfId="0" applyFont="1" applyFill="1" applyAlignment="1" applyProtection="1">
      <alignment horizontal="right"/>
      <protection locked="0"/>
    </xf>
    <xf numFmtId="0" fontId="0" fillId="0" borderId="0" xfId="0" applyFont="1" applyAlignment="1" applyProtection="1">
      <alignment/>
      <protection locked="0"/>
    </xf>
    <xf numFmtId="1" fontId="0" fillId="0" borderId="0" xfId="0" applyNumberFormat="1" applyFont="1" applyAlignment="1" applyProtection="1">
      <alignment horizontal="right"/>
      <protection locked="0"/>
    </xf>
    <xf numFmtId="0" fontId="9" fillId="0" borderId="0" xfId="0" applyFont="1" applyAlignment="1" applyProtection="1">
      <alignment horizontal="left"/>
      <protection locked="0"/>
    </xf>
    <xf numFmtId="0" fontId="1" fillId="0" borderId="0" xfId="0" applyFont="1" applyAlignment="1" applyProtection="1">
      <alignment horizontal="right"/>
      <protection locked="0"/>
    </xf>
    <xf numFmtId="0" fontId="13" fillId="0" borderId="0" xfId="0" applyFont="1" applyAlignment="1" applyProtection="1">
      <alignment horizontal="left"/>
      <protection locked="0"/>
    </xf>
    <xf numFmtId="0" fontId="0" fillId="2" borderId="0" xfId="0" applyFont="1" applyFill="1" applyAlignment="1" applyProtection="1">
      <alignment/>
      <protection locked="0"/>
    </xf>
    <xf numFmtId="1" fontId="0" fillId="2" borderId="0" xfId="0" applyNumberFormat="1" applyFont="1" applyFill="1" applyAlignment="1" applyProtection="1">
      <alignment horizontal="right"/>
      <protection locked="0"/>
    </xf>
    <xf numFmtId="0" fontId="9" fillId="2" borderId="0" xfId="0" applyFont="1" applyFill="1" applyAlignment="1" applyProtection="1">
      <alignment horizontal="left"/>
      <protection locked="0"/>
    </xf>
    <xf numFmtId="0" fontId="13" fillId="2" borderId="0" xfId="0" applyFont="1" applyFill="1" applyAlignment="1" applyProtection="1">
      <alignment horizontal="right"/>
      <protection locked="0"/>
    </xf>
    <xf numFmtId="0" fontId="13" fillId="2" borderId="0" xfId="0" applyFont="1" applyFill="1" applyAlignment="1" applyProtection="1">
      <alignment horizontal="left"/>
      <protection locked="0"/>
    </xf>
    <xf numFmtId="0" fontId="1" fillId="2" borderId="0" xfId="0" applyFont="1" applyFill="1" applyAlignment="1" applyProtection="1">
      <alignment horizontal="right"/>
      <protection locked="0"/>
    </xf>
    <xf numFmtId="0" fontId="5" fillId="2" borderId="0" xfId="0" applyFont="1" applyFill="1" applyAlignment="1" applyProtection="1">
      <alignment/>
      <protection locked="0"/>
    </xf>
    <xf numFmtId="0" fontId="19" fillId="2" borderId="0" xfId="0" applyFont="1" applyFill="1" applyAlignment="1" applyProtection="1">
      <alignment/>
      <protection locked="0"/>
    </xf>
    <xf numFmtId="1" fontId="8" fillId="2" borderId="0" xfId="0" applyNumberFormat="1" applyFont="1" applyFill="1" applyAlignment="1" applyProtection="1">
      <alignment horizontal="right"/>
      <protection locked="0"/>
    </xf>
    <xf numFmtId="49" fontId="8" fillId="2" borderId="0" xfId="0" applyNumberFormat="1" applyFont="1" applyFill="1" applyAlignment="1" applyProtection="1">
      <alignment horizontal="right"/>
      <protection locked="0"/>
    </xf>
    <xf numFmtId="49" fontId="4" fillId="2" borderId="0" xfId="0" applyNumberFormat="1" applyFont="1" applyFill="1" applyAlignment="1" applyProtection="1">
      <alignment horizontal="right"/>
      <protection locked="0"/>
    </xf>
    <xf numFmtId="0" fontId="11" fillId="0" borderId="0" xfId="0" applyFont="1" applyAlignment="1" applyProtection="1">
      <alignmen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0" fillId="3" borderId="0" xfId="0" applyFont="1" applyFill="1" applyAlignment="1" applyProtection="1">
      <alignment/>
      <protection locked="0"/>
    </xf>
    <xf numFmtId="0" fontId="1" fillId="3" borderId="0" xfId="0" applyFont="1" applyFill="1" applyBorder="1" applyAlignment="1" applyProtection="1">
      <alignment horizontal="right" vertical="center" wrapText="1"/>
      <protection locked="0"/>
    </xf>
    <xf numFmtId="1" fontId="6" fillId="3" borderId="0" xfId="0" applyNumberFormat="1" applyFont="1" applyFill="1" applyBorder="1" applyAlignment="1" applyProtection="1">
      <alignment horizontal="right" vertical="center" wrapText="1"/>
      <protection locked="0"/>
    </xf>
    <xf numFmtId="0" fontId="13" fillId="3" borderId="0" xfId="0" applyFont="1" applyFill="1" applyBorder="1" applyAlignment="1" applyProtection="1">
      <alignment horizontal="right"/>
      <protection locked="0"/>
    </xf>
    <xf numFmtId="0" fontId="13" fillId="3" borderId="0" xfId="0" applyFont="1" applyFill="1" applyBorder="1" applyAlignment="1" applyProtection="1">
      <alignment horizontal="right" wrapText="1"/>
      <protection locked="0"/>
    </xf>
    <xf numFmtId="0" fontId="0" fillId="5" borderId="0" xfId="0" applyFont="1" applyFill="1" applyAlignment="1" applyProtection="1">
      <alignment/>
      <protection locked="0"/>
    </xf>
    <xf numFmtId="0" fontId="12" fillId="5" borderId="0" xfId="0" applyFont="1" applyFill="1" applyBorder="1" applyAlignment="1" applyProtection="1">
      <alignment horizontal="center" vertical="center"/>
      <protection locked="0"/>
    </xf>
    <xf numFmtId="0" fontId="2" fillId="5" borderId="0" xfId="0" applyFont="1" applyFill="1" applyBorder="1" applyAlignment="1" applyProtection="1">
      <alignment horizontal="right" vertical="center" wrapText="1"/>
      <protection locked="0"/>
    </xf>
    <xf numFmtId="1" fontId="1" fillId="5" borderId="0" xfId="0" applyNumberFormat="1" applyFont="1" applyFill="1" applyBorder="1" applyAlignment="1" applyProtection="1">
      <alignment horizontal="right" vertical="center" wrapText="1"/>
      <protection locked="0"/>
    </xf>
    <xf numFmtId="0" fontId="13" fillId="5" borderId="0" xfId="0" applyFont="1" applyFill="1" applyBorder="1" applyAlignment="1" applyProtection="1">
      <alignment horizontal="right" vertical="center"/>
      <protection locked="0"/>
    </xf>
    <xf numFmtId="0" fontId="13" fillId="5" borderId="0" xfId="0" applyFont="1" applyFill="1" applyBorder="1" applyAlignment="1" applyProtection="1">
      <alignment horizontal="right" wrapText="1"/>
      <protection locked="0"/>
    </xf>
    <xf numFmtId="0" fontId="4" fillId="4" borderId="0" xfId="0" applyFont="1" applyFill="1" applyBorder="1" applyAlignment="1" applyProtection="1">
      <alignment/>
      <protection locked="0"/>
    </xf>
    <xf numFmtId="0" fontId="4" fillId="4" borderId="0" xfId="0" applyFont="1" applyFill="1" applyBorder="1" applyAlignment="1" applyProtection="1">
      <alignment horizontal="right"/>
      <protection locked="0"/>
    </xf>
    <xf numFmtId="164" fontId="4" fillId="4" borderId="0" xfId="0" applyNumberFormat="1" applyFont="1" applyFill="1" applyBorder="1" applyAlignment="1" applyProtection="1">
      <alignment horizontal="right"/>
      <protection locked="0"/>
    </xf>
    <xf numFmtId="0" fontId="13" fillId="4" borderId="0" xfId="0" applyFont="1" applyFill="1" applyBorder="1" applyAlignment="1" applyProtection="1">
      <alignment horizontal="left"/>
      <protection locked="0"/>
    </xf>
    <xf numFmtId="0" fontId="4" fillId="0" borderId="0" xfId="0" applyFont="1" applyBorder="1" applyAlignment="1" applyProtection="1">
      <alignment/>
      <protection locked="0"/>
    </xf>
    <xf numFmtId="0" fontId="4" fillId="0" borderId="0" xfId="0" applyFont="1" applyBorder="1" applyAlignment="1" applyProtection="1">
      <alignment horizontal="right"/>
      <protection locked="0"/>
    </xf>
    <xf numFmtId="164" fontId="4" fillId="0" borderId="0" xfId="0" applyNumberFormat="1" applyFont="1" applyBorder="1" applyAlignment="1" applyProtection="1">
      <alignment horizontal="right"/>
      <protection locked="0"/>
    </xf>
    <xf numFmtId="0" fontId="13" fillId="0" borderId="0" xfId="0" applyFont="1" applyBorder="1" applyAlignment="1" applyProtection="1">
      <alignment horizontal="left"/>
      <protection locked="0"/>
    </xf>
    <xf numFmtId="164" fontId="4" fillId="0" borderId="0" xfId="0" applyNumberFormat="1" applyFont="1" applyFill="1" applyBorder="1" applyAlignment="1" applyProtection="1">
      <alignment horizontal="right"/>
      <protection locked="0"/>
    </xf>
    <xf numFmtId="0" fontId="13" fillId="0" borderId="0" xfId="0" applyFont="1" applyFill="1" applyBorder="1" applyAlignment="1" applyProtection="1">
      <alignment horizontal="left"/>
      <protection locked="0"/>
    </xf>
    <xf numFmtId="0" fontId="4" fillId="0" borderId="0" xfId="0" applyFont="1" applyBorder="1" applyAlignment="1" applyProtection="1">
      <alignment wrapText="1"/>
      <protection locked="0"/>
    </xf>
    <xf numFmtId="0" fontId="0" fillId="4" borderId="0" xfId="0" applyFont="1" applyFill="1" applyAlignment="1" applyProtection="1">
      <alignment/>
      <protection locked="0"/>
    </xf>
    <xf numFmtId="0" fontId="4" fillId="5" borderId="0" xfId="0" applyFont="1" applyFill="1" applyBorder="1" applyAlignment="1" applyProtection="1">
      <alignment/>
      <protection locked="0"/>
    </xf>
    <xf numFmtId="1" fontId="4" fillId="5" borderId="0" xfId="0" applyNumberFormat="1" applyFont="1" applyFill="1" applyBorder="1" applyAlignment="1" applyProtection="1">
      <alignment horizontal="right"/>
      <protection locked="0"/>
    </xf>
    <xf numFmtId="0" fontId="9" fillId="5" borderId="0" xfId="0" applyFont="1" applyFill="1" applyBorder="1" applyAlignment="1" applyProtection="1">
      <alignment horizontal="left"/>
      <protection locked="0"/>
    </xf>
    <xf numFmtId="0" fontId="1" fillId="5" borderId="0" xfId="0" applyFont="1" applyFill="1" applyBorder="1" applyAlignment="1" applyProtection="1">
      <alignment horizontal="right"/>
      <protection locked="0"/>
    </xf>
    <xf numFmtId="164" fontId="4" fillId="5" borderId="0" xfId="0" applyNumberFormat="1" applyFont="1" applyFill="1" applyBorder="1" applyAlignment="1" applyProtection="1">
      <alignment horizontal="right"/>
      <protection locked="0"/>
    </xf>
    <xf numFmtId="0" fontId="13" fillId="5" borderId="0" xfId="0" applyFont="1" applyFill="1" applyBorder="1" applyAlignment="1" applyProtection="1">
      <alignment horizontal="left"/>
      <protection locked="0"/>
    </xf>
    <xf numFmtId="0" fontId="4" fillId="0" borderId="0" xfId="0" applyFont="1" applyAlignment="1" applyProtection="1">
      <alignment/>
      <protection locked="0"/>
    </xf>
    <xf numFmtId="1" fontId="4" fillId="0" borderId="0" xfId="0" applyNumberFormat="1" applyFont="1" applyAlignment="1" applyProtection="1">
      <alignment horizontal="right"/>
      <protection locked="0"/>
    </xf>
    <xf numFmtId="0" fontId="0" fillId="0" borderId="0" xfId="0" applyFont="1" applyFill="1" applyAlignment="1" applyProtection="1">
      <alignment/>
      <protection locked="0"/>
    </xf>
    <xf numFmtId="0" fontId="22" fillId="3" borderId="1" xfId="21" applyFont="1" applyFill="1" applyBorder="1" applyAlignment="1" applyProtection="1">
      <alignment horizontal="left" vertical="center"/>
      <protection hidden="1"/>
    </xf>
    <xf numFmtId="0" fontId="1" fillId="3" borderId="2" xfId="0" applyFont="1" applyFill="1" applyBorder="1" applyAlignment="1" applyProtection="1">
      <alignment horizontal="right" vertical="center" wrapText="1"/>
      <protection hidden="1"/>
    </xf>
    <xf numFmtId="1" fontId="6" fillId="3" borderId="2" xfId="0" applyNumberFormat="1" applyFont="1" applyFill="1" applyBorder="1" applyAlignment="1" applyProtection="1">
      <alignment horizontal="right" vertical="center" wrapText="1"/>
      <protection hidden="1"/>
    </xf>
    <xf numFmtId="0" fontId="13" fillId="3" borderId="2" xfId="0" applyFont="1" applyFill="1" applyBorder="1" applyAlignment="1" applyProtection="1">
      <alignment horizontal="right"/>
      <protection hidden="1"/>
    </xf>
    <xf numFmtId="0" fontId="13" fillId="3" borderId="3" xfId="0" applyFont="1" applyFill="1" applyBorder="1" applyAlignment="1" applyProtection="1">
      <alignment horizontal="right" wrapText="1"/>
      <protection hidden="1"/>
    </xf>
    <xf numFmtId="0" fontId="1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right" vertical="center" wrapText="1"/>
      <protection hidden="1"/>
    </xf>
    <xf numFmtId="1" fontId="1" fillId="5" borderId="5" xfId="0" applyNumberFormat="1" applyFont="1" applyFill="1" applyBorder="1" applyAlignment="1" applyProtection="1">
      <alignment horizontal="right" vertical="center" wrapText="1"/>
      <protection hidden="1"/>
    </xf>
    <xf numFmtId="0" fontId="13" fillId="5" borderId="5" xfId="0" applyFont="1" applyFill="1" applyBorder="1" applyAlignment="1" applyProtection="1">
      <alignment horizontal="right" vertical="center"/>
      <protection hidden="1"/>
    </xf>
    <xf numFmtId="0" fontId="13" fillId="5" borderId="6" xfId="0" applyFont="1" applyFill="1" applyBorder="1" applyAlignment="1" applyProtection="1">
      <alignment horizontal="right" wrapText="1"/>
      <protection hidden="1"/>
    </xf>
    <xf numFmtId="0" fontId="0" fillId="0" borderId="4" xfId="0" applyFont="1" applyBorder="1" applyAlignment="1" applyProtection="1">
      <alignment shrinkToFit="1"/>
      <protection hidden="1"/>
    </xf>
    <xf numFmtId="1" fontId="0" fillId="0" borderId="5" xfId="0" applyNumberFormat="1" applyFont="1" applyBorder="1" applyAlignment="1" applyProtection="1">
      <alignment horizontal="right"/>
      <protection hidden="1"/>
    </xf>
    <xf numFmtId="164" fontId="0" fillId="0" borderId="5" xfId="0" applyNumberFormat="1" applyFont="1" applyBorder="1" applyAlignment="1" applyProtection="1">
      <alignment horizontal="right"/>
      <protection hidden="1"/>
    </xf>
    <xf numFmtId="0" fontId="26" fillId="0" borderId="5" xfId="0" applyFont="1" applyBorder="1" applyAlignment="1" applyProtection="1">
      <alignment horizontal="left"/>
      <protection hidden="1"/>
    </xf>
    <xf numFmtId="0" fontId="26" fillId="0" borderId="6" xfId="0" applyFont="1" applyBorder="1" applyAlignment="1" applyProtection="1">
      <alignment horizontal="left"/>
      <protection hidden="1"/>
    </xf>
    <xf numFmtId="0" fontId="5" fillId="5" borderId="7" xfId="0" applyFont="1" applyFill="1" applyBorder="1" applyAlignment="1" applyProtection="1">
      <alignment/>
      <protection hidden="1"/>
    </xf>
    <xf numFmtId="1" fontId="0" fillId="5" borderId="8" xfId="0" applyNumberFormat="1" applyFont="1" applyFill="1" applyBorder="1" applyAlignment="1" applyProtection="1">
      <alignment horizontal="right"/>
      <protection hidden="1"/>
    </xf>
    <xf numFmtId="0" fontId="9" fillId="5" borderId="8" xfId="0" applyFont="1" applyFill="1" applyBorder="1" applyAlignment="1" applyProtection="1">
      <alignment horizontal="left"/>
      <protection hidden="1"/>
    </xf>
    <xf numFmtId="0" fontId="1" fillId="5" borderId="8" xfId="0" applyFont="1" applyFill="1" applyBorder="1" applyAlignment="1" applyProtection="1">
      <alignment horizontal="right"/>
      <protection hidden="1"/>
    </xf>
    <xf numFmtId="0" fontId="13" fillId="5" borderId="9" xfId="0" applyFont="1" applyFill="1" applyBorder="1" applyAlignment="1" applyProtection="1">
      <alignment horizontal="left"/>
      <protection hidden="1"/>
    </xf>
    <xf numFmtId="0" fontId="4"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Alignment="1">
      <alignment/>
    </xf>
    <xf numFmtId="49" fontId="4" fillId="0" borderId="0" xfId="0" applyNumberFormat="1" applyFont="1" applyAlignment="1">
      <alignment horizontal="left"/>
    </xf>
    <xf numFmtId="49" fontId="4" fillId="0" borderId="0" xfId="0" applyNumberFormat="1" applyFont="1" applyAlignment="1">
      <alignment wrapText="1"/>
    </xf>
    <xf numFmtId="49" fontId="8" fillId="0" borderId="0" xfId="0" applyNumberFormat="1" applyFont="1" applyAlignment="1">
      <alignment wrapText="1"/>
    </xf>
    <xf numFmtId="49" fontId="8" fillId="0" borderId="0" xfId="0" applyNumberFormat="1" applyFont="1" applyAlignment="1">
      <alignment wrapText="1"/>
    </xf>
    <xf numFmtId="49" fontId="27" fillId="0" borderId="0" xfId="0" applyNumberFormat="1" applyFont="1" applyAlignment="1">
      <alignment horizontal="left" wrapText="1"/>
    </xf>
    <xf numFmtId="49" fontId="1" fillId="0" borderId="0" xfId="0" applyNumberFormat="1" applyFont="1" applyAlignment="1">
      <alignment horizontal="left" wrapText="1"/>
    </xf>
    <xf numFmtId="0" fontId="1" fillId="0" borderId="0" xfId="0" applyFont="1" applyAlignment="1">
      <alignment/>
    </xf>
    <xf numFmtId="49" fontId="4" fillId="0" borderId="0" xfId="0" applyNumberFormat="1" applyFont="1" applyAlignment="1">
      <alignment/>
    </xf>
    <xf numFmtId="0" fontId="3" fillId="0" borderId="0" xfId="0" applyFont="1" applyAlignment="1">
      <alignment horizontal="left"/>
    </xf>
    <xf numFmtId="0" fontId="7" fillId="0" borderId="0" xfId="0" applyFont="1" applyAlignment="1">
      <alignment/>
    </xf>
    <xf numFmtId="0" fontId="11" fillId="0" borderId="0" xfId="0" applyFont="1" applyAlignment="1">
      <alignment/>
    </xf>
    <xf numFmtId="0" fontId="14" fillId="0" borderId="0" xfId="0" applyFont="1" applyAlignment="1">
      <alignment/>
    </xf>
    <xf numFmtId="0" fontId="9" fillId="0" borderId="0" xfId="0" applyFont="1" applyAlignment="1">
      <alignment horizontal="left"/>
    </xf>
    <xf numFmtId="0" fontId="4" fillId="0" borderId="0" xfId="0" applyFont="1" applyFill="1" applyAlignment="1">
      <alignment horizontal="right" vertical="top"/>
    </xf>
    <xf numFmtId="0" fontId="0" fillId="0" borderId="0" xfId="0" applyFont="1" applyFill="1" applyAlignment="1">
      <alignment/>
    </xf>
    <xf numFmtId="0" fontId="4" fillId="0" borderId="0" xfId="0" applyFont="1" applyAlignment="1">
      <alignment/>
    </xf>
    <xf numFmtId="0" fontId="9" fillId="0" borderId="0" xfId="0" applyFont="1" applyAlignment="1">
      <alignment horizontal="left"/>
    </xf>
    <xf numFmtId="0" fontId="6" fillId="0" borderId="0" xfId="0" applyFont="1" applyAlignment="1">
      <alignment wrapText="1"/>
    </xf>
    <xf numFmtId="1" fontId="6" fillId="0" borderId="0" xfId="0" applyNumberFormat="1" applyFont="1" applyAlignment="1">
      <alignment horizontal="right" wrapText="1"/>
    </xf>
    <xf numFmtId="0" fontId="10" fillId="0" borderId="0" xfId="0" applyFont="1" applyAlignment="1">
      <alignment horizontal="left" wrapText="1"/>
    </xf>
    <xf numFmtId="0" fontId="6" fillId="0" borderId="0" xfId="0" applyFont="1" applyAlignment="1">
      <alignment horizontal="right" wrapText="1"/>
    </xf>
    <xf numFmtId="0" fontId="28" fillId="0" borderId="0" xfId="0" applyFont="1" applyAlignment="1">
      <alignment horizontal="right" wrapText="1"/>
    </xf>
    <xf numFmtId="1" fontId="15" fillId="0" borderId="0" xfId="0" applyNumberFormat="1" applyFont="1" applyAlignment="1">
      <alignment horizontal="right" wrapText="1"/>
    </xf>
    <xf numFmtId="49" fontId="4" fillId="0" borderId="0" xfId="0" applyNumberFormat="1" applyFont="1" applyAlignment="1">
      <alignment horizontal="left" wrapText="1"/>
    </xf>
    <xf numFmtId="0" fontId="4" fillId="0" borderId="0" xfId="0" applyFont="1" applyFill="1" applyAlignment="1">
      <alignment horizontal="left" vertical="top" wrapText="1"/>
    </xf>
    <xf numFmtId="0" fontId="6" fillId="0" borderId="0" xfId="0" applyFont="1" applyAlignment="1">
      <alignment horizontal="left" wrapText="1"/>
    </xf>
    <xf numFmtId="0" fontId="0" fillId="6" borderId="10" xfId="0" applyFont="1" applyFill="1" applyBorder="1" applyAlignment="1" applyProtection="1">
      <alignment horizontal="left" shrinkToFit="1"/>
      <protection locked="0"/>
    </xf>
    <xf numFmtId="0" fontId="0" fillId="6" borderId="11" xfId="0" applyFont="1" applyFill="1" applyBorder="1" applyAlignment="1" applyProtection="1">
      <alignment horizontal="left" shrinkToFit="1"/>
      <protection locked="0"/>
    </xf>
    <xf numFmtId="0" fontId="4" fillId="0" borderId="0" xfId="0" applyFont="1" applyAlignment="1">
      <alignment wrapText="1"/>
    </xf>
    <xf numFmtId="0" fontId="3"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left" wrapText="1"/>
    </xf>
    <xf numFmtId="0" fontId="0" fillId="0" borderId="0" xfId="0" applyFont="1" applyAlignment="1">
      <alignment/>
    </xf>
    <xf numFmtId="0" fontId="9" fillId="0" borderId="0" xfId="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152"/>
  <sheetViews>
    <sheetView tabSelected="1" zoomScaleSheetLayoutView="100" workbookViewId="0" topLeftCell="A1">
      <pane ySplit="19" topLeftCell="BM146" activePane="bottomLeft" state="frozen"/>
      <selection pane="topLeft" activeCell="A1" sqref="A1"/>
      <selection pane="bottomLeft" activeCell="A146" sqref="A146:I146"/>
    </sheetView>
  </sheetViews>
  <sheetFormatPr defaultColWidth="9.140625" defaultRowHeight="12.75"/>
  <cols>
    <col min="1" max="1" width="2.57421875" style="7" customWidth="1"/>
    <col min="2" max="2" width="0.9921875" style="7" customWidth="1"/>
    <col min="3" max="3" width="30.421875" style="7" customWidth="1"/>
    <col min="4" max="4" width="8.57421875" style="8" customWidth="1"/>
    <col min="5" max="5" width="18.00390625" style="9" customWidth="1"/>
    <col min="6" max="6" width="4.00390625" style="10" customWidth="1"/>
    <col min="7" max="7" width="8.28125" style="10" customWidth="1"/>
    <col min="8" max="8" width="17.421875" style="8" customWidth="1"/>
    <col min="9" max="9" width="3.57421875" style="11" customWidth="1"/>
    <col min="10" max="10" width="0.71875" style="7" customWidth="1"/>
    <col min="11" max="16384" width="8.8515625" style="7" customWidth="1"/>
  </cols>
  <sheetData>
    <row r="1" ht="6.75" customHeight="1"/>
    <row r="2" spans="2:10" ht="7.5" customHeight="1">
      <c r="B2" s="12"/>
      <c r="C2" s="12"/>
      <c r="D2" s="13"/>
      <c r="E2" s="14"/>
      <c r="F2" s="15"/>
      <c r="G2" s="15"/>
      <c r="H2" s="13"/>
      <c r="I2" s="16"/>
      <c r="J2" s="12"/>
    </row>
    <row r="3" spans="2:10" ht="18.75" customHeight="1">
      <c r="B3" s="12"/>
      <c r="C3" s="1" t="s">
        <v>112</v>
      </c>
      <c r="D3" s="13"/>
      <c r="E3" s="14"/>
      <c r="F3" s="17"/>
      <c r="G3" s="17"/>
      <c r="H3" s="13"/>
      <c r="I3" s="16"/>
      <c r="J3" s="12"/>
    </row>
    <row r="4" spans="2:10" ht="12.75">
      <c r="B4" s="12"/>
      <c r="C4" s="18"/>
      <c r="D4" s="13"/>
      <c r="E4" s="14"/>
      <c r="F4" s="17"/>
      <c r="G4" s="17"/>
      <c r="H4" s="13"/>
      <c r="I4" s="16"/>
      <c r="J4" s="12"/>
    </row>
    <row r="5" spans="2:10" ht="16.5">
      <c r="B5" s="12"/>
      <c r="C5" s="19" t="s">
        <v>106</v>
      </c>
      <c r="D5" s="13"/>
      <c r="E5" s="14"/>
      <c r="F5" s="17"/>
      <c r="G5" s="2"/>
      <c r="H5" s="2"/>
      <c r="I5" s="2"/>
      <c r="J5" s="2" t="s">
        <v>113</v>
      </c>
    </row>
    <row r="6" spans="2:10" ht="12.75" customHeight="1">
      <c r="B6" s="12"/>
      <c r="C6" s="19"/>
      <c r="D6" s="13"/>
      <c r="E6" s="14"/>
      <c r="F6" s="17"/>
      <c r="G6" s="17"/>
      <c r="H6" s="13"/>
      <c r="I6" s="2"/>
      <c r="J6" s="12"/>
    </row>
    <row r="7" spans="2:10" ht="12.75">
      <c r="B7" s="12"/>
      <c r="C7" s="4" t="s">
        <v>108</v>
      </c>
      <c r="D7" s="13"/>
      <c r="E7" s="14"/>
      <c r="F7" s="17"/>
      <c r="G7" s="17"/>
      <c r="H7" s="13"/>
      <c r="I7" s="2"/>
      <c r="J7" s="12"/>
    </row>
    <row r="8" spans="2:10" ht="5.25" customHeight="1">
      <c r="B8" s="12"/>
      <c r="C8" s="19"/>
      <c r="D8" s="13"/>
      <c r="E8" s="14"/>
      <c r="F8" s="17"/>
      <c r="G8" s="17"/>
      <c r="H8" s="13"/>
      <c r="I8" s="2"/>
      <c r="J8" s="12"/>
    </row>
    <row r="9" spans="2:10" ht="12.75">
      <c r="B9" s="12"/>
      <c r="C9" s="107" t="s">
        <v>37</v>
      </c>
      <c r="D9" s="108"/>
      <c r="E9" s="14"/>
      <c r="F9" s="17"/>
      <c r="G9" s="17"/>
      <c r="H9" s="13"/>
      <c r="I9" s="2"/>
      <c r="J9" s="12"/>
    </row>
    <row r="10" spans="2:10" ht="17.25" thickBot="1">
      <c r="B10" s="12"/>
      <c r="C10" s="19"/>
      <c r="D10" s="13"/>
      <c r="E10" s="14"/>
      <c r="F10" s="17"/>
      <c r="G10" s="17"/>
      <c r="H10" s="13"/>
      <c r="I10" s="2"/>
      <c r="J10" s="12"/>
    </row>
    <row r="11" spans="2:10" ht="45">
      <c r="B11" s="12"/>
      <c r="C11" s="58" t="s">
        <v>107</v>
      </c>
      <c r="D11" s="59" t="s">
        <v>1</v>
      </c>
      <c r="E11" s="60" t="s">
        <v>110</v>
      </c>
      <c r="F11" s="61"/>
      <c r="G11" s="59" t="s">
        <v>1</v>
      </c>
      <c r="H11" s="60" t="s">
        <v>111</v>
      </c>
      <c r="I11" s="62"/>
      <c r="J11" s="12"/>
    </row>
    <row r="12" spans="2:10" ht="12.75">
      <c r="B12" s="12"/>
      <c r="C12" s="63"/>
      <c r="D12" s="64"/>
      <c r="E12" s="65" t="s">
        <v>100</v>
      </c>
      <c r="F12" s="66"/>
      <c r="G12" s="66"/>
      <c r="H12" s="65" t="s">
        <v>100</v>
      </c>
      <c r="I12" s="67"/>
      <c r="J12" s="12"/>
    </row>
    <row r="13" spans="2:10" ht="14.25">
      <c r="B13" s="12"/>
      <c r="C13" s="68" t="str">
        <f>C9</f>
        <v>Hungary</v>
      </c>
      <c r="D13" s="69">
        <f>VLOOKUP(C9,C20:I116,2,TRUE)</f>
        <v>2006</v>
      </c>
      <c r="E13" s="70">
        <f>VLOOKUP(C9,C20:I116,3,TRUE)</f>
        <v>65</v>
      </c>
      <c r="F13" s="71">
        <f>IF(((VLOOKUP(C9,C20:I116,4,TRUE))=""),"",(VLOOKUP(C9,C20:I116,4,TRUE)))</f>
      </c>
      <c r="G13" s="69">
        <f>VLOOKUP(C9,C20:I116,5,TRUE)</f>
        <v>2006</v>
      </c>
      <c r="H13" s="70">
        <f>VLOOKUP(C9,C20:I116,6,TRUE)</f>
        <v>57</v>
      </c>
      <c r="I13" s="72">
        <f>IF(((VLOOKUP(C9,C20:I116,7,TRUE))=""),"",(VLOOKUP(C9,C20:I116,7,TRUE)))</f>
      </c>
      <c r="J13" s="12"/>
    </row>
    <row r="14" spans="2:10" ht="3.75" customHeight="1" thickBot="1">
      <c r="B14" s="12"/>
      <c r="C14" s="73"/>
      <c r="D14" s="74"/>
      <c r="E14" s="75"/>
      <c r="F14" s="76"/>
      <c r="G14" s="76"/>
      <c r="H14" s="74"/>
      <c r="I14" s="77"/>
      <c r="J14" s="12"/>
    </row>
    <row r="15" spans="2:10" ht="12.75">
      <c r="B15" s="12"/>
      <c r="C15" s="12"/>
      <c r="D15" s="13"/>
      <c r="E15" s="14"/>
      <c r="F15" s="20"/>
      <c r="G15" s="20"/>
      <c r="H15" s="21"/>
      <c r="I15" s="6" t="s">
        <v>109</v>
      </c>
      <c r="J15" s="12"/>
    </row>
    <row r="16" spans="2:10" ht="9.75" customHeight="1">
      <c r="B16" s="12"/>
      <c r="C16" s="12"/>
      <c r="D16" s="13"/>
      <c r="E16" s="14"/>
      <c r="F16" s="20"/>
      <c r="G16" s="20"/>
      <c r="H16" s="21"/>
      <c r="I16" s="22"/>
      <c r="J16" s="12"/>
    </row>
    <row r="17" spans="3:9" ht="14.25" customHeight="1">
      <c r="C17" s="23"/>
      <c r="D17" s="24"/>
      <c r="E17" s="24"/>
      <c r="F17" s="25"/>
      <c r="G17" s="25"/>
      <c r="H17" s="24"/>
      <c r="I17" s="25"/>
    </row>
    <row r="18" spans="2:10" ht="44.25" customHeight="1">
      <c r="B18" s="26"/>
      <c r="C18" s="3" t="s">
        <v>107</v>
      </c>
      <c r="D18" s="27" t="s">
        <v>1</v>
      </c>
      <c r="E18" s="28" t="s">
        <v>110</v>
      </c>
      <c r="F18" s="29"/>
      <c r="G18" s="27" t="s">
        <v>1</v>
      </c>
      <c r="H18" s="28" t="s">
        <v>111</v>
      </c>
      <c r="I18" s="30"/>
      <c r="J18" s="26"/>
    </row>
    <row r="19" spans="2:10" ht="14.25" customHeight="1">
      <c r="B19" s="31"/>
      <c r="C19" s="32"/>
      <c r="D19" s="33"/>
      <c r="E19" s="34" t="s">
        <v>100</v>
      </c>
      <c r="F19" s="35"/>
      <c r="G19" s="33"/>
      <c r="H19" s="34" t="s">
        <v>100</v>
      </c>
      <c r="I19" s="36"/>
      <c r="J19" s="31"/>
    </row>
    <row r="20" spans="2:10" ht="12.75">
      <c r="B20" s="5"/>
      <c r="C20" s="37" t="s">
        <v>114</v>
      </c>
      <c r="D20" s="38" t="s">
        <v>102</v>
      </c>
      <c r="E20" s="39" t="s">
        <v>102</v>
      </c>
      <c r="F20" s="40"/>
      <c r="G20" s="38">
        <v>2009</v>
      </c>
      <c r="H20" s="39">
        <v>7.300000190734863</v>
      </c>
      <c r="I20" s="40"/>
      <c r="J20" s="5"/>
    </row>
    <row r="21" spans="2:10" ht="12.75">
      <c r="B21" s="5"/>
      <c r="C21" s="37" t="s">
        <v>0</v>
      </c>
      <c r="D21" s="38">
        <v>2009</v>
      </c>
      <c r="E21" s="39">
        <v>86</v>
      </c>
      <c r="F21" s="40"/>
      <c r="G21" s="38">
        <v>2008</v>
      </c>
      <c r="H21" s="39">
        <v>53</v>
      </c>
      <c r="I21" s="40"/>
      <c r="J21" s="5"/>
    </row>
    <row r="22" spans="2:10" ht="12.75">
      <c r="B22" s="5"/>
      <c r="C22" s="37" t="s">
        <v>2</v>
      </c>
      <c r="D22" s="38">
        <v>2007</v>
      </c>
      <c r="E22" s="39">
        <v>100</v>
      </c>
      <c r="F22" s="40"/>
      <c r="G22" s="38">
        <v>2007</v>
      </c>
      <c r="H22" s="39">
        <v>98</v>
      </c>
      <c r="I22" s="40"/>
      <c r="J22" s="5"/>
    </row>
    <row r="23" spans="2:10" ht="12.75">
      <c r="B23" s="5"/>
      <c r="C23" s="37" t="s">
        <v>3</v>
      </c>
      <c r="D23" s="38">
        <v>2001</v>
      </c>
      <c r="E23" s="39">
        <v>42.5</v>
      </c>
      <c r="F23" s="40"/>
      <c r="G23" s="38">
        <v>2001</v>
      </c>
      <c r="H23" s="39">
        <v>42.5</v>
      </c>
      <c r="I23" s="40"/>
      <c r="J23" s="5"/>
    </row>
    <row r="24" spans="2:10" ht="12.75">
      <c r="B24" s="5"/>
      <c r="C24" s="37" t="s">
        <v>4</v>
      </c>
      <c r="D24" s="38">
        <v>2009</v>
      </c>
      <c r="E24" s="39">
        <v>67</v>
      </c>
      <c r="F24" s="40"/>
      <c r="G24" s="38">
        <v>2009</v>
      </c>
      <c r="H24" s="39">
        <v>34.29999923706055</v>
      </c>
      <c r="I24" s="40"/>
      <c r="J24" s="5"/>
    </row>
    <row r="25" spans="3:9" ht="12.75">
      <c r="C25" s="41" t="s">
        <v>5</v>
      </c>
      <c r="D25" s="42">
        <v>2004</v>
      </c>
      <c r="E25" s="43">
        <v>87</v>
      </c>
      <c r="F25" s="44">
        <v>1</v>
      </c>
      <c r="G25" s="42" t="s">
        <v>102</v>
      </c>
      <c r="H25" s="45" t="s">
        <v>102</v>
      </c>
      <c r="I25" s="46"/>
    </row>
    <row r="26" spans="3:9" ht="12.75">
      <c r="C26" s="41" t="s">
        <v>6</v>
      </c>
      <c r="D26" s="42">
        <v>2008</v>
      </c>
      <c r="E26" s="43">
        <v>93</v>
      </c>
      <c r="F26" s="44"/>
      <c r="G26" s="42">
        <v>2008</v>
      </c>
      <c r="H26" s="45">
        <v>93</v>
      </c>
      <c r="I26" s="46"/>
    </row>
    <row r="27" spans="3:9" ht="12.75">
      <c r="C27" s="41" t="s">
        <v>7</v>
      </c>
      <c r="D27" s="42">
        <v>2009</v>
      </c>
      <c r="E27" s="43">
        <v>31.399999618530273</v>
      </c>
      <c r="F27" s="44"/>
      <c r="G27" s="42">
        <v>2009</v>
      </c>
      <c r="H27" s="45">
        <v>31.399999618530273</v>
      </c>
      <c r="I27" s="46"/>
    </row>
    <row r="28" spans="3:9" ht="12.75">
      <c r="C28" s="41" t="s">
        <v>8</v>
      </c>
      <c r="D28" s="42">
        <v>2007</v>
      </c>
      <c r="E28" s="43">
        <v>88</v>
      </c>
      <c r="F28" s="44"/>
      <c r="G28" s="42">
        <v>2007</v>
      </c>
      <c r="H28" s="45">
        <v>88</v>
      </c>
      <c r="I28" s="46"/>
    </row>
    <row r="29" spans="2:10" ht="12.75">
      <c r="B29" s="5"/>
      <c r="C29" s="37" t="s">
        <v>9</v>
      </c>
      <c r="D29" s="38">
        <v>2007</v>
      </c>
      <c r="E29" s="39">
        <v>94.9000015258789</v>
      </c>
      <c r="F29" s="40">
        <v>2</v>
      </c>
      <c r="G29" s="38">
        <v>2007</v>
      </c>
      <c r="H29" s="39">
        <v>94.9000015258789</v>
      </c>
      <c r="I29" s="40">
        <v>2</v>
      </c>
      <c r="J29" s="5"/>
    </row>
    <row r="30" spans="2:10" ht="12.75">
      <c r="B30" s="5"/>
      <c r="C30" s="37" t="s">
        <v>10</v>
      </c>
      <c r="D30" s="38">
        <v>2007</v>
      </c>
      <c r="E30" s="39">
        <v>89</v>
      </c>
      <c r="F30" s="40"/>
      <c r="G30" s="38">
        <v>2007</v>
      </c>
      <c r="H30" s="39">
        <v>69</v>
      </c>
      <c r="I30" s="40"/>
      <c r="J30" s="5"/>
    </row>
    <row r="31" spans="2:10" ht="12.75">
      <c r="B31" s="5"/>
      <c r="C31" s="37" t="s">
        <v>11</v>
      </c>
      <c r="D31" s="38">
        <v>2000</v>
      </c>
      <c r="E31" s="39">
        <v>15.100000381469727</v>
      </c>
      <c r="F31" s="40"/>
      <c r="G31" s="38">
        <v>2000</v>
      </c>
      <c r="H31" s="39">
        <v>15.100000381469727</v>
      </c>
      <c r="I31" s="40"/>
      <c r="J31" s="5"/>
    </row>
    <row r="32" spans="2:10" ht="12.75">
      <c r="B32" s="5"/>
      <c r="C32" s="37" t="s">
        <v>12</v>
      </c>
      <c r="D32" s="38">
        <v>2009</v>
      </c>
      <c r="E32" s="39">
        <v>5</v>
      </c>
      <c r="F32" s="40"/>
      <c r="G32" s="38">
        <v>2009</v>
      </c>
      <c r="H32" s="39">
        <v>5</v>
      </c>
      <c r="I32" s="40"/>
      <c r="J32" s="5"/>
    </row>
    <row r="33" spans="2:10" ht="12.75">
      <c r="B33" s="5"/>
      <c r="C33" s="37" t="s">
        <v>13</v>
      </c>
      <c r="D33" s="38">
        <v>2008</v>
      </c>
      <c r="E33" s="39">
        <v>43.88275909423828</v>
      </c>
      <c r="F33" s="40"/>
      <c r="G33" s="38" t="s">
        <v>102</v>
      </c>
      <c r="H33" s="39" t="s">
        <v>102</v>
      </c>
      <c r="I33" s="40"/>
      <c r="J33" s="5"/>
    </row>
    <row r="34" spans="3:9" ht="12.75">
      <c r="C34" s="41" t="s">
        <v>94</v>
      </c>
      <c r="D34" s="42">
        <v>1990</v>
      </c>
      <c r="E34" s="43">
        <v>38</v>
      </c>
      <c r="F34" s="44"/>
      <c r="G34" s="42" t="s">
        <v>102</v>
      </c>
      <c r="H34" s="45" t="s">
        <v>102</v>
      </c>
      <c r="I34" s="46"/>
    </row>
    <row r="35" spans="3:9" ht="12.75">
      <c r="C35" s="41" t="s">
        <v>14</v>
      </c>
      <c r="D35" s="42">
        <v>2008</v>
      </c>
      <c r="E35" s="43">
        <v>50.20000076293945</v>
      </c>
      <c r="F35" s="44"/>
      <c r="G35" s="42">
        <v>2006</v>
      </c>
      <c r="H35" s="45">
        <v>26</v>
      </c>
      <c r="I35" s="46"/>
    </row>
    <row r="36" spans="3:9" ht="12.75">
      <c r="C36" s="41" t="s">
        <v>93</v>
      </c>
      <c r="D36" s="42">
        <v>2001</v>
      </c>
      <c r="E36" s="43">
        <v>24.5</v>
      </c>
      <c r="F36" s="44"/>
      <c r="G36" s="42">
        <v>2001</v>
      </c>
      <c r="H36" s="45">
        <v>24.5</v>
      </c>
      <c r="I36" s="46"/>
    </row>
    <row r="37" spans="3:9" ht="12.75">
      <c r="C37" s="41" t="s">
        <v>15</v>
      </c>
      <c r="D37" s="42">
        <v>2009</v>
      </c>
      <c r="E37" s="43">
        <v>70</v>
      </c>
      <c r="F37" s="44"/>
      <c r="G37" s="42">
        <v>2009</v>
      </c>
      <c r="H37" s="45">
        <v>45</v>
      </c>
      <c r="I37" s="46"/>
    </row>
    <row r="38" spans="3:9" ht="12.75">
      <c r="C38" s="41" t="s">
        <v>16</v>
      </c>
      <c r="D38" s="42">
        <v>1999</v>
      </c>
      <c r="E38" s="43">
        <v>74.30000305175781</v>
      </c>
      <c r="F38" s="44">
        <v>3</v>
      </c>
      <c r="G38" s="42">
        <v>1999</v>
      </c>
      <c r="H38" s="45">
        <v>71.69999694824219</v>
      </c>
      <c r="I38" s="46">
        <v>3</v>
      </c>
    </row>
    <row r="39" spans="2:10" ht="12.75">
      <c r="B39" s="5"/>
      <c r="C39" s="37" t="s">
        <v>17</v>
      </c>
      <c r="D39" s="38">
        <v>2009</v>
      </c>
      <c r="E39" s="39">
        <v>95.5999984741211</v>
      </c>
      <c r="F39" s="40">
        <v>4</v>
      </c>
      <c r="G39" s="38">
        <v>2009</v>
      </c>
      <c r="H39" s="39">
        <v>83.30000305175781</v>
      </c>
      <c r="I39" s="40">
        <v>5</v>
      </c>
      <c r="J39" s="5"/>
    </row>
    <row r="40" spans="2:10" ht="12.75">
      <c r="B40" s="5"/>
      <c r="C40" s="37" t="s">
        <v>18</v>
      </c>
      <c r="D40" s="38">
        <v>2004</v>
      </c>
      <c r="E40" s="39">
        <v>45.66999816894531</v>
      </c>
      <c r="F40" s="40"/>
      <c r="G40" s="38">
        <v>2004</v>
      </c>
      <c r="H40" s="39">
        <v>32.54999923706055</v>
      </c>
      <c r="I40" s="40"/>
      <c r="J40" s="5"/>
    </row>
    <row r="41" spans="2:10" ht="12.75">
      <c r="B41" s="5"/>
      <c r="C41" s="37" t="s">
        <v>19</v>
      </c>
      <c r="D41" s="38">
        <v>2009</v>
      </c>
      <c r="E41" s="39">
        <v>93.2300033569336</v>
      </c>
      <c r="F41" s="40"/>
      <c r="G41" s="38">
        <v>2009</v>
      </c>
      <c r="H41" s="39">
        <v>93.2300033569336</v>
      </c>
      <c r="I41" s="40"/>
      <c r="J41" s="5"/>
    </row>
    <row r="42" spans="2:10" ht="12.75">
      <c r="B42" s="5"/>
      <c r="C42" s="37" t="s">
        <v>20</v>
      </c>
      <c r="D42" s="38">
        <v>1996</v>
      </c>
      <c r="E42" s="39">
        <v>99.9000015258789</v>
      </c>
      <c r="F42" s="40"/>
      <c r="G42" s="38" t="s">
        <v>102</v>
      </c>
      <c r="H42" s="39" t="s">
        <v>102</v>
      </c>
      <c r="I42" s="40"/>
      <c r="J42" s="5"/>
    </row>
    <row r="43" spans="2:10" ht="12.75">
      <c r="B43" s="5"/>
      <c r="C43" s="37" t="s">
        <v>21</v>
      </c>
      <c r="D43" s="38">
        <v>2000</v>
      </c>
      <c r="E43" s="39">
        <v>24.780000686645508</v>
      </c>
      <c r="F43" s="40"/>
      <c r="G43" s="38">
        <v>2000</v>
      </c>
      <c r="H43" s="39">
        <v>2.359999895095825</v>
      </c>
      <c r="I43" s="40"/>
      <c r="J43" s="5"/>
    </row>
    <row r="44" spans="3:9" ht="12.75">
      <c r="C44" s="41" t="s">
        <v>22</v>
      </c>
      <c r="D44" s="42">
        <v>2008</v>
      </c>
      <c r="E44" s="43">
        <v>44.20000076293945</v>
      </c>
      <c r="F44" s="44"/>
      <c r="G44" s="42">
        <v>2008</v>
      </c>
      <c r="H44" s="45">
        <v>27.299999237060547</v>
      </c>
      <c r="I44" s="46"/>
    </row>
    <row r="45" spans="3:9" ht="12.75">
      <c r="C45" s="41" t="s">
        <v>23</v>
      </c>
      <c r="D45" s="42">
        <v>2009</v>
      </c>
      <c r="E45" s="43">
        <v>35.900001525878906</v>
      </c>
      <c r="F45" s="44"/>
      <c r="G45" s="42">
        <v>2009</v>
      </c>
      <c r="H45" s="45">
        <v>24</v>
      </c>
      <c r="I45" s="46"/>
    </row>
    <row r="46" spans="3:9" ht="12.75">
      <c r="C46" s="41" t="s">
        <v>24</v>
      </c>
      <c r="D46" s="42">
        <v>2005</v>
      </c>
      <c r="E46" s="43">
        <v>30</v>
      </c>
      <c r="F46" s="44"/>
      <c r="G46" s="42">
        <v>2005</v>
      </c>
      <c r="H46" s="45">
        <v>30</v>
      </c>
      <c r="I46" s="46"/>
    </row>
    <row r="47" spans="3:9" ht="12.75">
      <c r="C47" s="41" t="s">
        <v>25</v>
      </c>
      <c r="D47" s="42">
        <v>2008</v>
      </c>
      <c r="E47" s="43">
        <v>81</v>
      </c>
      <c r="F47" s="44"/>
      <c r="G47" s="42">
        <v>2008</v>
      </c>
      <c r="H47" s="45">
        <v>76</v>
      </c>
      <c r="I47" s="46"/>
    </row>
    <row r="48" spans="3:9" ht="12.75">
      <c r="C48" s="41" t="s">
        <v>26</v>
      </c>
      <c r="D48" s="42">
        <v>2002</v>
      </c>
      <c r="E48" s="43">
        <v>87.9</v>
      </c>
      <c r="F48" s="44"/>
      <c r="G48" s="42">
        <v>2002</v>
      </c>
      <c r="H48" s="45">
        <v>87.9</v>
      </c>
      <c r="I48" s="46"/>
    </row>
    <row r="49" spans="2:10" ht="12.75">
      <c r="B49" s="5"/>
      <c r="C49" s="37" t="s">
        <v>27</v>
      </c>
      <c r="D49" s="38">
        <v>2005</v>
      </c>
      <c r="E49" s="39">
        <v>23</v>
      </c>
      <c r="F49" s="40"/>
      <c r="G49" s="38">
        <v>2005</v>
      </c>
      <c r="H49" s="39">
        <v>13</v>
      </c>
      <c r="I49" s="40"/>
      <c r="J49" s="5"/>
    </row>
    <row r="50" spans="2:10" ht="12.75">
      <c r="B50" s="5"/>
      <c r="C50" s="37" t="s">
        <v>28</v>
      </c>
      <c r="D50" s="38">
        <v>2000</v>
      </c>
      <c r="E50" s="39">
        <v>31.399999618530273</v>
      </c>
      <c r="F50" s="40"/>
      <c r="G50" s="38">
        <v>2005</v>
      </c>
      <c r="H50" s="39">
        <v>12</v>
      </c>
      <c r="I50" s="40">
        <v>6</v>
      </c>
      <c r="J50" s="5"/>
    </row>
    <row r="51" spans="2:10" ht="12.75">
      <c r="B51" s="5"/>
      <c r="C51" s="37" t="s">
        <v>29</v>
      </c>
      <c r="D51" s="38">
        <v>2009</v>
      </c>
      <c r="E51" s="39">
        <v>81</v>
      </c>
      <c r="F51" s="40"/>
      <c r="G51" s="38">
        <v>2009</v>
      </c>
      <c r="H51" s="39">
        <v>80</v>
      </c>
      <c r="I51" s="40"/>
      <c r="J51" s="5"/>
    </row>
    <row r="52" spans="2:10" ht="12.75">
      <c r="B52" s="5"/>
      <c r="C52" s="37" t="s">
        <v>30</v>
      </c>
      <c r="D52" s="38">
        <v>2002</v>
      </c>
      <c r="E52" s="39">
        <v>81</v>
      </c>
      <c r="F52" s="40"/>
      <c r="G52" s="38">
        <v>2002</v>
      </c>
      <c r="H52" s="39">
        <v>81</v>
      </c>
      <c r="I52" s="40"/>
      <c r="J52" s="5"/>
    </row>
    <row r="53" spans="2:10" ht="12.75">
      <c r="B53" s="5"/>
      <c r="C53" s="37" t="s">
        <v>31</v>
      </c>
      <c r="D53" s="38">
        <v>2004</v>
      </c>
      <c r="E53" s="39">
        <v>82</v>
      </c>
      <c r="F53" s="40"/>
      <c r="G53" s="38">
        <v>2004</v>
      </c>
      <c r="H53" s="39">
        <v>80</v>
      </c>
      <c r="I53" s="40"/>
      <c r="J53" s="5"/>
    </row>
    <row r="54" spans="3:9" ht="12.75">
      <c r="C54" s="41" t="s">
        <v>32</v>
      </c>
      <c r="D54" s="42">
        <v>2004</v>
      </c>
      <c r="E54" s="43">
        <v>46.900001525878906</v>
      </c>
      <c r="F54" s="44"/>
      <c r="G54" s="42">
        <v>2004</v>
      </c>
      <c r="H54" s="45">
        <v>44</v>
      </c>
      <c r="I54" s="46"/>
    </row>
    <row r="55" spans="3:9" ht="12.75">
      <c r="C55" s="41" t="s">
        <v>33</v>
      </c>
      <c r="D55" s="42">
        <v>2007</v>
      </c>
      <c r="E55" s="43">
        <v>96</v>
      </c>
      <c r="F55" s="44"/>
      <c r="G55" s="42">
        <v>2007</v>
      </c>
      <c r="H55" s="45">
        <v>95</v>
      </c>
      <c r="I55" s="46"/>
    </row>
    <row r="56" spans="3:9" ht="12.75">
      <c r="C56" s="41" t="s">
        <v>34</v>
      </c>
      <c r="D56" s="42">
        <v>2009</v>
      </c>
      <c r="E56" s="43">
        <v>87</v>
      </c>
      <c r="F56" s="44"/>
      <c r="G56" s="42">
        <v>2009</v>
      </c>
      <c r="H56" s="45">
        <v>87</v>
      </c>
      <c r="I56" s="46"/>
    </row>
    <row r="57" spans="3:9" ht="12.75">
      <c r="C57" s="41" t="s">
        <v>35</v>
      </c>
      <c r="D57" s="42">
        <v>2004</v>
      </c>
      <c r="E57" s="43">
        <v>39.29999923706055</v>
      </c>
      <c r="F57" s="44"/>
      <c r="G57" s="42">
        <v>2004</v>
      </c>
      <c r="H57" s="45">
        <v>38.900001525878906</v>
      </c>
      <c r="I57" s="46"/>
    </row>
    <row r="58" spans="3:9" ht="12.75">
      <c r="C58" s="41" t="s">
        <v>115</v>
      </c>
      <c r="D58" s="42">
        <v>2006</v>
      </c>
      <c r="E58" s="43">
        <v>65.19999694824219</v>
      </c>
      <c r="F58" s="44"/>
      <c r="G58" s="42" t="s">
        <v>102</v>
      </c>
      <c r="H58" s="45" t="s">
        <v>102</v>
      </c>
      <c r="I58" s="46"/>
    </row>
    <row r="59" spans="2:10" ht="12.75">
      <c r="B59" s="5"/>
      <c r="C59" s="37" t="s">
        <v>36</v>
      </c>
      <c r="D59" s="38">
        <v>2009</v>
      </c>
      <c r="E59" s="39">
        <v>11</v>
      </c>
      <c r="F59" s="40">
        <v>7</v>
      </c>
      <c r="G59" s="38">
        <v>2009</v>
      </c>
      <c r="H59" s="39">
        <v>11</v>
      </c>
      <c r="I59" s="40">
        <v>7</v>
      </c>
      <c r="J59" s="5"/>
    </row>
    <row r="60" spans="2:10" ht="12.75">
      <c r="B60" s="5"/>
      <c r="C60" s="37" t="s">
        <v>116</v>
      </c>
      <c r="D60" s="38">
        <v>2009</v>
      </c>
      <c r="E60" s="39">
        <v>7.199999809265137</v>
      </c>
      <c r="F60" s="40"/>
      <c r="G60" s="38">
        <v>2009</v>
      </c>
      <c r="H60" s="39">
        <v>0</v>
      </c>
      <c r="I60" s="40"/>
      <c r="J60" s="5"/>
    </row>
    <row r="61" spans="2:10" ht="12.75">
      <c r="B61" s="5"/>
      <c r="C61" s="37" t="s">
        <v>37</v>
      </c>
      <c r="D61" s="38">
        <v>2006</v>
      </c>
      <c r="E61" s="39">
        <v>65</v>
      </c>
      <c r="F61" s="40"/>
      <c r="G61" s="38">
        <v>2006</v>
      </c>
      <c r="H61" s="39">
        <v>57</v>
      </c>
      <c r="I61" s="40"/>
      <c r="J61" s="5"/>
    </row>
    <row r="62" spans="2:10" ht="12.75">
      <c r="B62" s="5"/>
      <c r="C62" s="37" t="s">
        <v>38</v>
      </c>
      <c r="D62" s="38">
        <v>2005</v>
      </c>
      <c r="E62" s="39">
        <v>90</v>
      </c>
      <c r="F62" s="40"/>
      <c r="G62" s="38">
        <v>2005</v>
      </c>
      <c r="H62" s="39">
        <v>57</v>
      </c>
      <c r="I62" s="40"/>
      <c r="J62" s="5"/>
    </row>
    <row r="63" spans="2:10" ht="12.75">
      <c r="B63" s="5"/>
      <c r="C63" s="37" t="s">
        <v>39</v>
      </c>
      <c r="D63" s="38">
        <v>2008</v>
      </c>
      <c r="E63" s="39">
        <v>26</v>
      </c>
      <c r="F63" s="40"/>
      <c r="G63" s="38">
        <v>2005</v>
      </c>
      <c r="H63" s="39">
        <v>25.700000762939453</v>
      </c>
      <c r="I63" s="40"/>
      <c r="J63" s="5"/>
    </row>
    <row r="64" spans="3:9" ht="12.75">
      <c r="C64" s="41" t="s">
        <v>40</v>
      </c>
      <c r="D64" s="42">
        <v>2005</v>
      </c>
      <c r="E64" s="43">
        <v>95</v>
      </c>
      <c r="F64" s="44"/>
      <c r="G64" s="42">
        <v>2005</v>
      </c>
      <c r="H64" s="45">
        <v>84</v>
      </c>
      <c r="I64" s="46"/>
    </row>
    <row r="65" spans="3:9" ht="12.75">
      <c r="C65" s="41" t="s">
        <v>41</v>
      </c>
      <c r="D65" s="42">
        <v>2007</v>
      </c>
      <c r="E65" s="43">
        <v>93.75</v>
      </c>
      <c r="F65" s="44"/>
      <c r="G65" s="42">
        <v>2007</v>
      </c>
      <c r="H65" s="45">
        <v>90.95999908447266</v>
      </c>
      <c r="I65" s="46"/>
    </row>
    <row r="66" spans="3:9" ht="12.75">
      <c r="C66" s="41" t="s">
        <v>42</v>
      </c>
      <c r="D66" s="42">
        <v>2005</v>
      </c>
      <c r="E66" s="43">
        <v>94</v>
      </c>
      <c r="F66" s="44"/>
      <c r="G66" s="42">
        <v>1999</v>
      </c>
      <c r="H66" s="45">
        <v>69</v>
      </c>
      <c r="I66" s="46"/>
    </row>
    <row r="67" spans="3:9" ht="12.75">
      <c r="C67" s="41" t="s">
        <v>43</v>
      </c>
      <c r="D67" s="42">
        <v>2003</v>
      </c>
      <c r="E67" s="43">
        <v>67</v>
      </c>
      <c r="F67" s="44"/>
      <c r="G67" s="42">
        <v>2003</v>
      </c>
      <c r="H67" s="45">
        <v>67</v>
      </c>
      <c r="I67" s="46"/>
    </row>
    <row r="68" spans="3:9" ht="12.75">
      <c r="C68" s="41" t="s">
        <v>44</v>
      </c>
      <c r="D68" s="42">
        <v>2006</v>
      </c>
      <c r="E68" s="43">
        <v>61</v>
      </c>
      <c r="F68" s="44"/>
      <c r="G68" s="42">
        <v>2006</v>
      </c>
      <c r="H68" s="45">
        <v>61</v>
      </c>
      <c r="I68" s="46"/>
    </row>
    <row r="69" spans="2:10" ht="12.75">
      <c r="B69" s="5"/>
      <c r="C69" s="37" t="s">
        <v>45</v>
      </c>
      <c r="D69" s="38">
        <v>2007</v>
      </c>
      <c r="E69" s="39">
        <v>4.900000095367432</v>
      </c>
      <c r="F69" s="40"/>
      <c r="G69" s="38">
        <v>2007</v>
      </c>
      <c r="H69" s="39">
        <v>4.900000095367432</v>
      </c>
      <c r="I69" s="40"/>
      <c r="J69" s="5"/>
    </row>
    <row r="70" spans="2:10" ht="12.75">
      <c r="B70" s="5"/>
      <c r="C70" s="37" t="s">
        <v>46</v>
      </c>
      <c r="D70" s="38">
        <v>2003</v>
      </c>
      <c r="E70" s="39">
        <v>78.8</v>
      </c>
      <c r="F70" s="40">
        <v>8</v>
      </c>
      <c r="G70" s="38">
        <v>2003</v>
      </c>
      <c r="H70" s="39">
        <v>78.8</v>
      </c>
      <c r="I70" s="40">
        <v>8</v>
      </c>
      <c r="J70" s="5"/>
    </row>
    <row r="71" spans="2:10" ht="12.75">
      <c r="B71" s="5"/>
      <c r="C71" s="37" t="s">
        <v>47</v>
      </c>
      <c r="D71" s="38">
        <v>1999</v>
      </c>
      <c r="E71" s="39">
        <v>23.100000381469727</v>
      </c>
      <c r="F71" s="40"/>
      <c r="G71" s="38" t="s">
        <v>102</v>
      </c>
      <c r="H71" s="39" t="s">
        <v>102</v>
      </c>
      <c r="I71" s="40"/>
      <c r="J71" s="5"/>
    </row>
    <row r="72" spans="2:10" ht="12.75">
      <c r="B72" s="5"/>
      <c r="C72" s="37" t="s">
        <v>48</v>
      </c>
      <c r="D72" s="38">
        <v>2007</v>
      </c>
      <c r="E72" s="39">
        <v>71</v>
      </c>
      <c r="F72" s="40"/>
      <c r="G72" s="38">
        <v>2007</v>
      </c>
      <c r="H72" s="39">
        <v>65</v>
      </c>
      <c r="I72" s="40"/>
      <c r="J72" s="5"/>
    </row>
    <row r="73" spans="2:10" ht="12.75">
      <c r="B73" s="5"/>
      <c r="C73" s="37" t="s">
        <v>49</v>
      </c>
      <c r="D73" s="38">
        <v>2004</v>
      </c>
      <c r="E73" s="39">
        <v>67.4000015258789</v>
      </c>
      <c r="F73" s="40"/>
      <c r="G73" s="38" t="s">
        <v>102</v>
      </c>
      <c r="H73" s="39" t="s">
        <v>102</v>
      </c>
      <c r="I73" s="40"/>
      <c r="J73" s="5"/>
    </row>
    <row r="74" spans="3:9" ht="12.75">
      <c r="C74" s="41" t="s">
        <v>50</v>
      </c>
      <c r="D74" s="42">
        <v>2009</v>
      </c>
      <c r="E74" s="43">
        <v>62</v>
      </c>
      <c r="F74" s="44"/>
      <c r="G74" s="42">
        <v>2009</v>
      </c>
      <c r="H74" s="45">
        <v>71</v>
      </c>
      <c r="I74" s="46"/>
    </row>
    <row r="75" spans="3:9" ht="12.75">
      <c r="C75" s="41" t="s">
        <v>51</v>
      </c>
      <c r="D75" s="42">
        <v>2003</v>
      </c>
      <c r="E75" s="43">
        <v>95</v>
      </c>
      <c r="F75" s="44"/>
      <c r="G75" s="42">
        <v>2003</v>
      </c>
      <c r="H75" s="45">
        <v>95</v>
      </c>
      <c r="I75" s="46"/>
    </row>
    <row r="76" spans="3:9" ht="12.75">
      <c r="C76" s="41" t="s">
        <v>52</v>
      </c>
      <c r="D76" s="42" t="s">
        <v>102</v>
      </c>
      <c r="E76" s="43" t="s">
        <v>102</v>
      </c>
      <c r="F76" s="44"/>
      <c r="G76" s="42">
        <v>2005</v>
      </c>
      <c r="H76" s="45">
        <v>0</v>
      </c>
      <c r="I76" s="46">
        <v>9</v>
      </c>
    </row>
    <row r="77" spans="3:9" ht="12.75">
      <c r="C77" s="41" t="s">
        <v>53</v>
      </c>
      <c r="D77" s="42">
        <v>2005</v>
      </c>
      <c r="E77" s="43">
        <v>100</v>
      </c>
      <c r="F77" s="44"/>
      <c r="G77" s="42" t="s">
        <v>102</v>
      </c>
      <c r="H77" s="45" t="s">
        <v>102</v>
      </c>
      <c r="I77" s="46"/>
    </row>
    <row r="78" spans="3:9" ht="12.75">
      <c r="C78" s="41" t="s">
        <v>54</v>
      </c>
      <c r="D78" s="42">
        <v>2009</v>
      </c>
      <c r="E78" s="43">
        <v>98</v>
      </c>
      <c r="F78" s="44"/>
      <c r="G78" s="42">
        <v>2009</v>
      </c>
      <c r="H78" s="45">
        <v>48</v>
      </c>
      <c r="I78" s="46"/>
    </row>
    <row r="79" spans="2:10" ht="12.75">
      <c r="B79" s="5"/>
      <c r="C79" s="37" t="s">
        <v>101</v>
      </c>
      <c r="D79" s="38">
        <v>2007</v>
      </c>
      <c r="E79" s="39">
        <v>43.29999923706055</v>
      </c>
      <c r="F79" s="40"/>
      <c r="G79" s="38">
        <v>2007</v>
      </c>
      <c r="H79" s="39">
        <v>0</v>
      </c>
      <c r="I79" s="40"/>
      <c r="J79" s="5"/>
    </row>
    <row r="80" spans="2:10" ht="12.75">
      <c r="B80" s="5"/>
      <c r="C80" s="37" t="s">
        <v>55</v>
      </c>
      <c r="D80" s="38">
        <v>2004</v>
      </c>
      <c r="E80" s="39">
        <v>48.20000076293945</v>
      </c>
      <c r="F80" s="40"/>
      <c r="G80" s="38">
        <v>2004</v>
      </c>
      <c r="H80" s="39">
        <v>48.20000076293945</v>
      </c>
      <c r="I80" s="40"/>
      <c r="J80" s="5"/>
    </row>
    <row r="81" spans="2:10" ht="12.75">
      <c r="B81" s="5"/>
      <c r="C81" s="37" t="s">
        <v>56</v>
      </c>
      <c r="D81" s="38">
        <v>2007</v>
      </c>
      <c r="E81" s="39">
        <v>25</v>
      </c>
      <c r="F81" s="40"/>
      <c r="G81" s="38">
        <v>2007</v>
      </c>
      <c r="H81" s="39">
        <v>25</v>
      </c>
      <c r="I81" s="40"/>
      <c r="J81" s="5"/>
    </row>
    <row r="82" spans="2:10" ht="12.75">
      <c r="B82" s="5"/>
      <c r="C82" s="37" t="s">
        <v>57</v>
      </c>
      <c r="D82" s="38">
        <v>2005</v>
      </c>
      <c r="E82" s="39">
        <v>67.6</v>
      </c>
      <c r="F82" s="40">
        <v>10</v>
      </c>
      <c r="G82" s="38">
        <v>2005</v>
      </c>
      <c r="H82" s="39">
        <v>35</v>
      </c>
      <c r="I82" s="40" t="s">
        <v>117</v>
      </c>
      <c r="J82" s="5"/>
    </row>
    <row r="83" spans="2:10" ht="12.75">
      <c r="B83" s="5"/>
      <c r="C83" s="37" t="s">
        <v>58</v>
      </c>
      <c r="D83" s="38">
        <v>2009</v>
      </c>
      <c r="E83" s="39">
        <v>100</v>
      </c>
      <c r="F83" s="40"/>
      <c r="G83" s="38">
        <v>2009</v>
      </c>
      <c r="H83" s="39">
        <v>100</v>
      </c>
      <c r="I83" s="40"/>
      <c r="J83" s="5"/>
    </row>
    <row r="84" spans="3:9" ht="12.75">
      <c r="C84" s="41" t="s">
        <v>118</v>
      </c>
      <c r="D84" s="42">
        <v>2009</v>
      </c>
      <c r="E84" s="43">
        <v>35</v>
      </c>
      <c r="F84" s="44"/>
      <c r="G84" s="42" t="s">
        <v>102</v>
      </c>
      <c r="H84" s="45" t="s">
        <v>102</v>
      </c>
      <c r="I84" s="46"/>
    </row>
    <row r="85" spans="3:9" ht="12.75">
      <c r="C85" s="41" t="s">
        <v>59</v>
      </c>
      <c r="D85" s="42">
        <v>2005</v>
      </c>
      <c r="E85" s="43">
        <v>87.19999694824219</v>
      </c>
      <c r="F85" s="44"/>
      <c r="G85" s="42">
        <v>2000</v>
      </c>
      <c r="H85" s="45">
        <v>80</v>
      </c>
      <c r="I85" s="46"/>
    </row>
    <row r="86" spans="3:9" ht="12.75">
      <c r="C86" s="41" t="s">
        <v>60</v>
      </c>
      <c r="D86" s="42">
        <v>2009</v>
      </c>
      <c r="E86" s="43">
        <v>99</v>
      </c>
      <c r="F86" s="44"/>
      <c r="G86" s="42">
        <v>2009</v>
      </c>
      <c r="H86" s="45">
        <v>99</v>
      </c>
      <c r="I86" s="46"/>
    </row>
    <row r="87" spans="3:9" ht="12.75">
      <c r="C87" s="41" t="s">
        <v>61</v>
      </c>
      <c r="D87" s="42">
        <v>1999</v>
      </c>
      <c r="E87" s="43">
        <v>80</v>
      </c>
      <c r="F87" s="44"/>
      <c r="G87" s="42">
        <v>1999</v>
      </c>
      <c r="H87" s="45">
        <v>80</v>
      </c>
      <c r="I87" s="46"/>
    </row>
    <row r="88" spans="3:9" ht="12.75">
      <c r="C88" s="41" t="s">
        <v>62</v>
      </c>
      <c r="D88" s="42">
        <v>2007</v>
      </c>
      <c r="E88" s="43">
        <v>83</v>
      </c>
      <c r="F88" s="44"/>
      <c r="G88" s="42">
        <v>2009</v>
      </c>
      <c r="H88" s="45">
        <v>79</v>
      </c>
      <c r="I88" s="46"/>
    </row>
    <row r="89" spans="2:10" ht="12.75">
      <c r="B89" s="5"/>
      <c r="C89" s="37" t="s">
        <v>119</v>
      </c>
      <c r="D89" s="38">
        <v>2009</v>
      </c>
      <c r="E89" s="39">
        <v>52.099998474121094</v>
      </c>
      <c r="F89" s="40"/>
      <c r="G89" s="38" t="s">
        <v>102</v>
      </c>
      <c r="H89" s="39" t="s">
        <v>102</v>
      </c>
      <c r="I89" s="40"/>
      <c r="J89" s="5"/>
    </row>
    <row r="90" spans="2:10" ht="12.75">
      <c r="B90" s="5"/>
      <c r="C90" s="37" t="s">
        <v>70</v>
      </c>
      <c r="D90" s="38">
        <v>2009</v>
      </c>
      <c r="E90" s="39">
        <v>57</v>
      </c>
      <c r="F90" s="40"/>
      <c r="G90" s="38">
        <v>2007</v>
      </c>
      <c r="H90" s="39">
        <v>55</v>
      </c>
      <c r="I90" s="40"/>
      <c r="J90" s="5"/>
    </row>
    <row r="91" spans="2:10" ht="12.75">
      <c r="B91" s="5"/>
      <c r="C91" s="37" t="s">
        <v>71</v>
      </c>
      <c r="D91" s="38">
        <v>2009</v>
      </c>
      <c r="E91" s="39">
        <v>16</v>
      </c>
      <c r="F91" s="40"/>
      <c r="G91" s="38" t="s">
        <v>102</v>
      </c>
      <c r="H91" s="39" t="s">
        <v>102</v>
      </c>
      <c r="I91" s="40"/>
      <c r="J91" s="5"/>
    </row>
    <row r="92" spans="2:10" ht="12.75">
      <c r="B92" s="5"/>
      <c r="C92" s="37" t="s">
        <v>72</v>
      </c>
      <c r="D92" s="38">
        <v>2009</v>
      </c>
      <c r="E92" s="39">
        <v>81</v>
      </c>
      <c r="F92" s="40"/>
      <c r="G92" s="38" t="s">
        <v>102</v>
      </c>
      <c r="H92" s="39" t="s">
        <v>102</v>
      </c>
      <c r="I92" s="40"/>
      <c r="J92" s="5"/>
    </row>
    <row r="93" spans="2:10" ht="12.75">
      <c r="B93" s="5"/>
      <c r="C93" s="37" t="s">
        <v>73</v>
      </c>
      <c r="D93" s="38">
        <v>2009</v>
      </c>
      <c r="E93" s="39">
        <v>62</v>
      </c>
      <c r="F93" s="40"/>
      <c r="G93" s="38">
        <v>2009</v>
      </c>
      <c r="H93" s="39">
        <v>64</v>
      </c>
      <c r="I93" s="40"/>
      <c r="J93" s="5"/>
    </row>
    <row r="94" spans="3:9" ht="12.75">
      <c r="C94" s="41" t="s">
        <v>74</v>
      </c>
      <c r="D94" s="42">
        <v>2008</v>
      </c>
      <c r="E94" s="43">
        <v>78</v>
      </c>
      <c r="F94" s="44"/>
      <c r="G94" s="42">
        <v>2008</v>
      </c>
      <c r="H94" s="45">
        <v>70</v>
      </c>
      <c r="I94" s="46"/>
    </row>
    <row r="95" spans="3:9" ht="12.75">
      <c r="C95" s="41" t="s">
        <v>75</v>
      </c>
      <c r="D95" s="42">
        <v>2004</v>
      </c>
      <c r="E95" s="43">
        <v>60</v>
      </c>
      <c r="F95" s="44"/>
      <c r="G95" s="42">
        <v>2004</v>
      </c>
      <c r="H95" s="45">
        <v>60</v>
      </c>
      <c r="I95" s="46"/>
    </row>
    <row r="96" spans="3:9" ht="12.75">
      <c r="C96" s="41" t="s">
        <v>76</v>
      </c>
      <c r="D96" s="42">
        <v>2004</v>
      </c>
      <c r="E96" s="43">
        <v>39.400001525878906</v>
      </c>
      <c r="F96" s="44"/>
      <c r="G96" s="42">
        <v>2004</v>
      </c>
      <c r="H96" s="45">
        <v>35.900001525878906</v>
      </c>
      <c r="I96" s="46"/>
    </row>
    <row r="97" spans="3:9" ht="12.75">
      <c r="C97" s="41" t="s">
        <v>77</v>
      </c>
      <c r="D97" s="42">
        <v>2009</v>
      </c>
      <c r="E97" s="43">
        <v>43</v>
      </c>
      <c r="F97" s="44"/>
      <c r="G97" s="42">
        <v>2009</v>
      </c>
      <c r="H97" s="45">
        <v>29</v>
      </c>
      <c r="I97" s="46"/>
    </row>
    <row r="98" spans="3:9" ht="12.75">
      <c r="C98" s="41" t="s">
        <v>78</v>
      </c>
      <c r="D98" s="42">
        <v>2002</v>
      </c>
      <c r="E98" s="43">
        <v>23</v>
      </c>
      <c r="F98" s="44">
        <v>12</v>
      </c>
      <c r="G98" s="42" t="s">
        <v>102</v>
      </c>
      <c r="H98" s="45" t="s">
        <v>102</v>
      </c>
      <c r="I98" s="46"/>
    </row>
    <row r="99" spans="2:10" ht="12.75">
      <c r="B99" s="5"/>
      <c r="C99" s="37" t="s">
        <v>120</v>
      </c>
      <c r="D99" s="38">
        <v>2009</v>
      </c>
      <c r="E99" s="39">
        <v>52</v>
      </c>
      <c r="F99" s="40"/>
      <c r="G99" s="38">
        <v>2009</v>
      </c>
      <c r="H99" s="39">
        <v>19</v>
      </c>
      <c r="I99" s="40"/>
      <c r="J99" s="5"/>
    </row>
    <row r="100" spans="2:10" ht="12.75">
      <c r="B100" s="5"/>
      <c r="C100" s="37" t="s">
        <v>79</v>
      </c>
      <c r="D100" s="38">
        <v>2009</v>
      </c>
      <c r="E100" s="39">
        <v>100</v>
      </c>
      <c r="F100" s="40"/>
      <c r="G100" s="38">
        <v>2009</v>
      </c>
      <c r="H100" s="39">
        <v>100</v>
      </c>
      <c r="I100" s="40"/>
      <c r="J100" s="5"/>
    </row>
    <row r="101" spans="2:10" ht="12.75">
      <c r="B101" s="5"/>
      <c r="C101" s="37" t="s">
        <v>80</v>
      </c>
      <c r="D101" s="38">
        <v>2007</v>
      </c>
      <c r="E101" s="39">
        <v>58</v>
      </c>
      <c r="F101" s="40"/>
      <c r="G101" s="38">
        <v>2007</v>
      </c>
      <c r="H101" s="39">
        <v>57</v>
      </c>
      <c r="I101" s="40"/>
      <c r="J101" s="5"/>
    </row>
    <row r="102" spans="2:10" ht="12.75">
      <c r="B102" s="5"/>
      <c r="C102" s="37" t="s">
        <v>81</v>
      </c>
      <c r="D102" s="38">
        <v>2009</v>
      </c>
      <c r="E102" s="39">
        <v>63</v>
      </c>
      <c r="F102" s="40">
        <v>13</v>
      </c>
      <c r="G102" s="38">
        <v>2009</v>
      </c>
      <c r="H102" s="39">
        <v>52</v>
      </c>
      <c r="I102" s="40"/>
      <c r="J102" s="5"/>
    </row>
    <row r="103" spans="2:10" ht="12.75">
      <c r="B103" s="5"/>
      <c r="C103" s="37" t="s">
        <v>82</v>
      </c>
      <c r="D103" s="38">
        <v>2007</v>
      </c>
      <c r="E103" s="39">
        <v>60</v>
      </c>
      <c r="F103" s="40"/>
      <c r="G103" s="38">
        <v>2007</v>
      </c>
      <c r="H103" s="39">
        <v>57</v>
      </c>
      <c r="I103" s="40"/>
      <c r="J103" s="5"/>
    </row>
    <row r="104" spans="3:9" ht="12.75" customHeight="1">
      <c r="C104" s="47" t="s">
        <v>83</v>
      </c>
      <c r="D104" s="42">
        <v>2007</v>
      </c>
      <c r="E104" s="43">
        <v>100</v>
      </c>
      <c r="F104" s="44"/>
      <c r="G104" s="42">
        <v>2008</v>
      </c>
      <c r="H104" s="45">
        <v>92</v>
      </c>
      <c r="I104" s="46"/>
    </row>
    <row r="105" spans="3:9" ht="12.75">
      <c r="C105" s="41" t="s">
        <v>84</v>
      </c>
      <c r="D105" s="42">
        <v>2006</v>
      </c>
      <c r="E105" s="43">
        <v>86</v>
      </c>
      <c r="F105" s="44"/>
      <c r="G105" s="42">
        <v>2006</v>
      </c>
      <c r="H105" s="45">
        <v>86</v>
      </c>
      <c r="I105" s="46"/>
    </row>
    <row r="106" spans="3:9" ht="12.75">
      <c r="C106" s="41" t="s">
        <v>85</v>
      </c>
      <c r="D106" s="42">
        <v>2005</v>
      </c>
      <c r="E106" s="43">
        <v>97</v>
      </c>
      <c r="F106" s="44"/>
      <c r="G106" s="42">
        <v>2005</v>
      </c>
      <c r="H106" s="45">
        <v>97</v>
      </c>
      <c r="I106" s="46"/>
    </row>
    <row r="107" spans="3:9" ht="12.75">
      <c r="C107" s="41" t="s">
        <v>86</v>
      </c>
      <c r="D107" s="42">
        <v>2000</v>
      </c>
      <c r="E107" s="43">
        <v>49</v>
      </c>
      <c r="F107" s="44"/>
      <c r="G107" s="42">
        <v>2008</v>
      </c>
      <c r="H107" s="45">
        <v>7</v>
      </c>
      <c r="I107" s="46"/>
    </row>
    <row r="108" spans="3:9" ht="12.75">
      <c r="C108" s="41" t="s">
        <v>87</v>
      </c>
      <c r="D108" s="42">
        <v>2007</v>
      </c>
      <c r="E108" s="43">
        <v>25.200000762939453</v>
      </c>
      <c r="F108" s="44"/>
      <c r="G108" s="42">
        <v>2007</v>
      </c>
      <c r="H108" s="45">
        <v>25.200000762939453</v>
      </c>
      <c r="I108" s="46"/>
    </row>
    <row r="109" spans="2:10" ht="12.75">
      <c r="B109" s="48"/>
      <c r="C109" s="37" t="s">
        <v>88</v>
      </c>
      <c r="D109" s="38">
        <v>2008</v>
      </c>
      <c r="E109" s="39">
        <v>55.93000030517578</v>
      </c>
      <c r="F109" s="40"/>
      <c r="G109" s="38">
        <v>2008</v>
      </c>
      <c r="H109" s="39">
        <v>52.54999923706055</v>
      </c>
      <c r="I109" s="40"/>
      <c r="J109" s="48"/>
    </row>
    <row r="110" spans="2:10" ht="12.75">
      <c r="B110" s="48"/>
      <c r="C110" s="37" t="s">
        <v>89</v>
      </c>
      <c r="D110" s="38">
        <v>2008</v>
      </c>
      <c r="E110" s="39">
        <v>73</v>
      </c>
      <c r="F110" s="40"/>
      <c r="G110" s="38">
        <v>2008</v>
      </c>
      <c r="H110" s="39">
        <v>46</v>
      </c>
      <c r="I110" s="40"/>
      <c r="J110" s="48"/>
    </row>
    <row r="111" spans="2:10" ht="12.75">
      <c r="B111" s="48"/>
      <c r="C111" s="37" t="s">
        <v>121</v>
      </c>
      <c r="D111" s="38">
        <v>2009</v>
      </c>
      <c r="E111" s="39">
        <v>6</v>
      </c>
      <c r="F111" s="40">
        <v>14</v>
      </c>
      <c r="G111" s="38" t="s">
        <v>102</v>
      </c>
      <c r="H111" s="39" t="s">
        <v>102</v>
      </c>
      <c r="I111" s="40"/>
      <c r="J111" s="48"/>
    </row>
    <row r="112" spans="2:10" ht="12.75">
      <c r="B112" s="48"/>
      <c r="C112" s="37" t="s">
        <v>122</v>
      </c>
      <c r="D112" s="38">
        <v>2007</v>
      </c>
      <c r="E112" s="39">
        <v>78.30000305175781</v>
      </c>
      <c r="F112" s="40"/>
      <c r="G112" s="38">
        <v>2007</v>
      </c>
      <c r="H112" s="39">
        <v>78.30000305175781</v>
      </c>
      <c r="I112" s="40"/>
      <c r="J112" s="48"/>
    </row>
    <row r="113" spans="2:10" ht="12.75">
      <c r="B113" s="48"/>
      <c r="C113" s="37" t="s">
        <v>90</v>
      </c>
      <c r="D113" s="38">
        <v>2002</v>
      </c>
      <c r="E113" s="39">
        <v>97.7</v>
      </c>
      <c r="F113" s="40">
        <v>15</v>
      </c>
      <c r="G113" s="38">
        <v>2002</v>
      </c>
      <c r="H113" s="39">
        <v>97.5</v>
      </c>
      <c r="I113" s="40">
        <v>15</v>
      </c>
      <c r="J113" s="48"/>
    </row>
    <row r="114" spans="3:9" s="57" customFormat="1" ht="12.75">
      <c r="C114" s="78" t="s">
        <v>91</v>
      </c>
      <c r="D114" s="79">
        <v>1996</v>
      </c>
      <c r="E114" s="45">
        <v>71.4000015258789</v>
      </c>
      <c r="F114" s="46"/>
      <c r="G114" s="79" t="s">
        <v>102</v>
      </c>
      <c r="H114" s="45" t="s">
        <v>102</v>
      </c>
      <c r="I114" s="46"/>
    </row>
    <row r="115" spans="3:9" s="57" customFormat="1" ht="12.75">
      <c r="C115" s="78" t="s">
        <v>123</v>
      </c>
      <c r="D115" s="79">
        <v>2009</v>
      </c>
      <c r="E115" s="45">
        <v>86</v>
      </c>
      <c r="F115" s="46"/>
      <c r="G115" s="79">
        <v>2009</v>
      </c>
      <c r="H115" s="45">
        <v>23.780000686645508</v>
      </c>
      <c r="I115" s="46"/>
    </row>
    <row r="116" spans="3:9" s="57" customFormat="1" ht="12.75">
      <c r="C116" s="78" t="s">
        <v>92</v>
      </c>
      <c r="D116" s="79">
        <v>2009</v>
      </c>
      <c r="E116" s="45">
        <v>34.70000076293945</v>
      </c>
      <c r="F116" s="46">
        <v>16</v>
      </c>
      <c r="G116" s="79">
        <v>1999</v>
      </c>
      <c r="H116" s="45">
        <v>3.299999952316284</v>
      </c>
      <c r="I116" s="46"/>
    </row>
    <row r="117" spans="2:10" ht="12.75">
      <c r="B117" s="31"/>
      <c r="C117" s="49"/>
      <c r="D117" s="50"/>
      <c r="E117" s="51"/>
      <c r="F117" s="52"/>
      <c r="G117" s="52"/>
      <c r="H117" s="53"/>
      <c r="I117" s="54"/>
      <c r="J117" s="31"/>
    </row>
    <row r="118" spans="3:8" ht="12.75">
      <c r="C118" s="55"/>
      <c r="D118" s="56"/>
      <c r="H118" s="56"/>
    </row>
    <row r="119" spans="1:8" s="80" customFormat="1" ht="12.75">
      <c r="A119" s="110" t="s">
        <v>98</v>
      </c>
      <c r="B119" s="110"/>
      <c r="C119" s="110"/>
      <c r="D119" s="110"/>
      <c r="E119" s="110"/>
      <c r="F119" s="110"/>
      <c r="G119" s="110"/>
      <c r="H119" s="110"/>
    </row>
    <row r="120" spans="1:18" s="80" customFormat="1" ht="12.75" customHeight="1">
      <c r="A120" s="81" t="s">
        <v>124</v>
      </c>
      <c r="C120" s="82"/>
      <c r="D120" s="82"/>
      <c r="E120" s="83"/>
      <c r="F120" s="84"/>
      <c r="G120" s="84"/>
      <c r="H120" s="85"/>
      <c r="I120" s="86"/>
      <c r="J120" s="82"/>
      <c r="K120" s="84"/>
      <c r="L120" s="84"/>
      <c r="N120" s="87"/>
      <c r="O120" s="87"/>
      <c r="P120" s="87"/>
      <c r="R120" s="87"/>
    </row>
    <row r="121" spans="1:18" s="80" customFormat="1" ht="12.75" customHeight="1">
      <c r="A121" s="104" t="s">
        <v>125</v>
      </c>
      <c r="B121" s="104"/>
      <c r="C121" s="104"/>
      <c r="D121" s="104"/>
      <c r="E121" s="104"/>
      <c r="F121" s="104"/>
      <c r="G121" s="104"/>
      <c r="H121" s="104"/>
      <c r="I121" s="104"/>
      <c r="J121" s="82"/>
      <c r="K121" s="84"/>
      <c r="L121" s="84"/>
      <c r="N121" s="87"/>
      <c r="O121" s="87"/>
      <c r="P121" s="87"/>
      <c r="R121" s="87"/>
    </row>
    <row r="122" spans="1:18" s="80" customFormat="1" ht="12.75" customHeight="1">
      <c r="A122" s="88" t="s">
        <v>126</v>
      </c>
      <c r="C122" s="82"/>
      <c r="D122" s="82"/>
      <c r="E122" s="83"/>
      <c r="F122" s="84"/>
      <c r="G122" s="84"/>
      <c r="H122" s="85"/>
      <c r="I122" s="86"/>
      <c r="J122" s="82"/>
      <c r="K122" s="84"/>
      <c r="L122" s="84"/>
      <c r="N122" s="87"/>
      <c r="O122" s="87"/>
      <c r="P122" s="87"/>
      <c r="R122" s="87"/>
    </row>
    <row r="123" spans="2:9" s="80" customFormat="1" ht="12.75" customHeight="1">
      <c r="B123" s="109"/>
      <c r="C123" s="109"/>
      <c r="D123" s="109"/>
      <c r="E123" s="109"/>
      <c r="F123" s="109"/>
      <c r="G123" s="109"/>
      <c r="H123" s="109"/>
      <c r="I123" s="109"/>
    </row>
    <row r="124" spans="1:9" s="80" customFormat="1" ht="16.5" customHeight="1">
      <c r="A124" s="89" t="s">
        <v>99</v>
      </c>
      <c r="B124" s="90"/>
      <c r="C124" s="90"/>
      <c r="D124" s="90"/>
      <c r="E124" s="91"/>
      <c r="F124" s="92"/>
      <c r="G124" s="90"/>
      <c r="H124" s="91"/>
      <c r="I124" s="93"/>
    </row>
    <row r="125" spans="1:9" s="95" customFormat="1" ht="12.75" customHeight="1">
      <c r="A125" s="94">
        <v>1</v>
      </c>
      <c r="B125" s="105" t="s">
        <v>95</v>
      </c>
      <c r="C125" s="105"/>
      <c r="D125" s="105"/>
      <c r="E125" s="105"/>
      <c r="F125" s="105"/>
      <c r="G125" s="105"/>
      <c r="H125" s="105"/>
      <c r="I125" s="105"/>
    </row>
    <row r="126" spans="1:9" s="95" customFormat="1" ht="12.75" customHeight="1">
      <c r="A126" s="94">
        <v>2</v>
      </c>
      <c r="B126" s="105" t="s">
        <v>103</v>
      </c>
      <c r="C126" s="105"/>
      <c r="D126" s="105"/>
      <c r="E126" s="105"/>
      <c r="F126" s="105"/>
      <c r="G126" s="105"/>
      <c r="H126" s="105"/>
      <c r="I126" s="105"/>
    </row>
    <row r="127" spans="1:9" s="95" customFormat="1" ht="12.75" customHeight="1">
      <c r="A127" s="94">
        <v>3</v>
      </c>
      <c r="B127" s="105" t="s">
        <v>63</v>
      </c>
      <c r="C127" s="105"/>
      <c r="D127" s="105"/>
      <c r="E127" s="105"/>
      <c r="F127" s="105"/>
      <c r="G127" s="105"/>
      <c r="H127" s="105"/>
      <c r="I127" s="105"/>
    </row>
    <row r="128" spans="1:9" s="95" customFormat="1" ht="23.25" customHeight="1">
      <c r="A128" s="94">
        <v>4</v>
      </c>
      <c r="B128" s="105" t="s">
        <v>127</v>
      </c>
      <c r="C128" s="105"/>
      <c r="D128" s="105"/>
      <c r="E128" s="105"/>
      <c r="F128" s="105"/>
      <c r="G128" s="105"/>
      <c r="H128" s="105"/>
      <c r="I128" s="105"/>
    </row>
    <row r="129" spans="1:9" s="95" customFormat="1" ht="24" customHeight="1">
      <c r="A129" s="94">
        <v>5</v>
      </c>
      <c r="B129" s="105" t="s">
        <v>128</v>
      </c>
      <c r="C129" s="105"/>
      <c r="D129" s="105"/>
      <c r="E129" s="105"/>
      <c r="F129" s="105"/>
      <c r="G129" s="105"/>
      <c r="H129" s="105"/>
      <c r="I129" s="105"/>
    </row>
    <row r="130" spans="1:9" s="95" customFormat="1" ht="12.75" customHeight="1">
      <c r="A130" s="94">
        <v>6</v>
      </c>
      <c r="B130" s="105" t="s">
        <v>69</v>
      </c>
      <c r="C130" s="105"/>
      <c r="D130" s="105"/>
      <c r="E130" s="105"/>
      <c r="F130" s="105"/>
      <c r="G130" s="105"/>
      <c r="H130" s="105"/>
      <c r="I130" s="105"/>
    </row>
    <row r="131" spans="1:9" s="95" customFormat="1" ht="45.75" customHeight="1">
      <c r="A131" s="94">
        <v>7</v>
      </c>
      <c r="B131" s="105" t="s">
        <v>129</v>
      </c>
      <c r="C131" s="105"/>
      <c r="D131" s="105"/>
      <c r="E131" s="105"/>
      <c r="F131" s="105"/>
      <c r="G131" s="105"/>
      <c r="H131" s="105"/>
      <c r="I131" s="105"/>
    </row>
    <row r="132" spans="1:9" s="95" customFormat="1" ht="12.75" customHeight="1">
      <c r="A132" s="94">
        <v>8</v>
      </c>
      <c r="B132" s="105" t="s">
        <v>64</v>
      </c>
      <c r="C132" s="105"/>
      <c r="D132" s="105"/>
      <c r="E132" s="105"/>
      <c r="F132" s="105"/>
      <c r="G132" s="105"/>
      <c r="H132" s="105"/>
      <c r="I132" s="105"/>
    </row>
    <row r="133" spans="1:9" s="95" customFormat="1" ht="12.75" customHeight="1">
      <c r="A133" s="94">
        <v>9</v>
      </c>
      <c r="B133" s="105" t="s">
        <v>68</v>
      </c>
      <c r="C133" s="105"/>
      <c r="D133" s="105"/>
      <c r="E133" s="105"/>
      <c r="F133" s="105"/>
      <c r="G133" s="105"/>
      <c r="H133" s="105"/>
      <c r="I133" s="105"/>
    </row>
    <row r="134" spans="1:9" s="95" customFormat="1" ht="12.75" customHeight="1">
      <c r="A134" s="94">
        <v>10</v>
      </c>
      <c r="B134" s="105" t="s">
        <v>65</v>
      </c>
      <c r="C134" s="105"/>
      <c r="D134" s="105"/>
      <c r="E134" s="105"/>
      <c r="F134" s="105"/>
      <c r="G134" s="105"/>
      <c r="H134" s="105"/>
      <c r="I134" s="105"/>
    </row>
    <row r="135" spans="1:9" s="95" customFormat="1" ht="12.75" customHeight="1">
      <c r="A135" s="94">
        <v>11</v>
      </c>
      <c r="B135" s="105" t="s">
        <v>66</v>
      </c>
      <c r="C135" s="105"/>
      <c r="D135" s="105"/>
      <c r="E135" s="105"/>
      <c r="F135" s="105"/>
      <c r="G135" s="105"/>
      <c r="H135" s="105"/>
      <c r="I135" s="105"/>
    </row>
    <row r="136" spans="1:9" s="95" customFormat="1" ht="34.5" customHeight="1">
      <c r="A136" s="94">
        <v>12</v>
      </c>
      <c r="B136" s="105" t="s">
        <v>105</v>
      </c>
      <c r="C136" s="105"/>
      <c r="D136" s="105"/>
      <c r="E136" s="105"/>
      <c r="F136" s="105"/>
      <c r="G136" s="105"/>
      <c r="H136" s="105"/>
      <c r="I136" s="105"/>
    </row>
    <row r="137" spans="1:9" s="95" customFormat="1" ht="12.75" customHeight="1">
      <c r="A137" s="94">
        <v>13</v>
      </c>
      <c r="B137" s="105" t="s">
        <v>130</v>
      </c>
      <c r="C137" s="105"/>
      <c r="D137" s="105"/>
      <c r="E137" s="105"/>
      <c r="F137" s="105"/>
      <c r="G137" s="105"/>
      <c r="H137" s="105"/>
      <c r="I137" s="105"/>
    </row>
    <row r="138" spans="1:9" s="95" customFormat="1" ht="24" customHeight="1">
      <c r="A138" s="94">
        <v>14</v>
      </c>
      <c r="B138" s="105" t="s">
        <v>131</v>
      </c>
      <c r="C138" s="105"/>
      <c r="D138" s="105"/>
      <c r="E138" s="105"/>
      <c r="F138" s="105"/>
      <c r="G138" s="105"/>
      <c r="H138" s="105"/>
      <c r="I138" s="105"/>
    </row>
    <row r="139" spans="1:9" s="95" customFormat="1" ht="12.75" customHeight="1">
      <c r="A139" s="94">
        <v>15</v>
      </c>
      <c r="B139" s="105" t="s">
        <v>67</v>
      </c>
      <c r="C139" s="105"/>
      <c r="D139" s="105"/>
      <c r="E139" s="105"/>
      <c r="F139" s="105"/>
      <c r="G139" s="105"/>
      <c r="H139" s="105"/>
      <c r="I139" s="105"/>
    </row>
    <row r="140" spans="1:9" s="95" customFormat="1" ht="24" customHeight="1">
      <c r="A140" s="94">
        <v>16</v>
      </c>
      <c r="B140" s="105" t="s">
        <v>132</v>
      </c>
      <c r="C140" s="105"/>
      <c r="D140" s="105"/>
      <c r="E140" s="105"/>
      <c r="F140" s="105"/>
      <c r="G140" s="105"/>
      <c r="H140" s="105"/>
      <c r="I140" s="105"/>
    </row>
    <row r="141" spans="1:9" s="80" customFormat="1" ht="3" customHeight="1">
      <c r="A141" s="94"/>
      <c r="B141" s="105"/>
      <c r="C141" s="105"/>
      <c r="D141" s="105"/>
      <c r="E141" s="105"/>
      <c r="F141" s="105"/>
      <c r="G141" s="105"/>
      <c r="H141" s="105"/>
      <c r="I141" s="93"/>
    </row>
    <row r="142" spans="1:9" s="80" customFormat="1" ht="16.5" customHeight="1">
      <c r="A142" s="96"/>
      <c r="C142" s="113"/>
      <c r="D142" s="114"/>
      <c r="E142" s="113"/>
      <c r="F142" s="113"/>
      <c r="G142" s="113"/>
      <c r="H142" s="114"/>
      <c r="I142" s="114"/>
    </row>
    <row r="143" spans="1:8" s="80" customFormat="1" ht="12.75">
      <c r="A143" s="90" t="s">
        <v>97</v>
      </c>
      <c r="B143" s="90"/>
      <c r="C143" s="90"/>
      <c r="D143" s="90"/>
      <c r="E143" s="91"/>
      <c r="F143" s="90"/>
      <c r="G143" s="92"/>
      <c r="H143" s="97"/>
    </row>
    <row r="144" spans="1:9" s="80" customFormat="1" ht="27" customHeight="1">
      <c r="A144" s="106" t="s">
        <v>133</v>
      </c>
      <c r="B144" s="106"/>
      <c r="C144" s="106"/>
      <c r="D144" s="106"/>
      <c r="E144" s="106"/>
      <c r="F144" s="106"/>
      <c r="G144" s="106"/>
      <c r="H144" s="106"/>
      <c r="I144" s="106"/>
    </row>
    <row r="145" spans="1:9" s="80" customFormat="1" ht="23.25" customHeight="1">
      <c r="A145" s="106" t="s">
        <v>134</v>
      </c>
      <c r="B145" s="106"/>
      <c r="C145" s="106"/>
      <c r="D145" s="106"/>
      <c r="E145" s="106"/>
      <c r="F145" s="106"/>
      <c r="G145" s="106"/>
      <c r="H145" s="106"/>
      <c r="I145" s="106"/>
    </row>
    <row r="146" spans="1:9" s="80" customFormat="1" ht="33.75" customHeight="1">
      <c r="A146" s="106" t="s">
        <v>137</v>
      </c>
      <c r="B146" s="106"/>
      <c r="C146" s="106"/>
      <c r="D146" s="106"/>
      <c r="E146" s="106"/>
      <c r="F146" s="106"/>
      <c r="G146" s="106"/>
      <c r="H146" s="106"/>
      <c r="I146" s="106"/>
    </row>
    <row r="147" spans="1:9" s="80" customFormat="1" ht="36" customHeight="1">
      <c r="A147" s="111" t="s">
        <v>135</v>
      </c>
      <c r="B147" s="111"/>
      <c r="C147" s="111"/>
      <c r="D147" s="111"/>
      <c r="E147" s="111"/>
      <c r="F147" s="111"/>
      <c r="G147" s="111"/>
      <c r="H147" s="111"/>
      <c r="I147" s="111"/>
    </row>
    <row r="148" spans="1:9" s="80" customFormat="1" ht="23.25" customHeight="1">
      <c r="A148" s="111" t="s">
        <v>136</v>
      </c>
      <c r="B148" s="111"/>
      <c r="C148" s="111"/>
      <c r="D148" s="111"/>
      <c r="E148" s="111"/>
      <c r="F148" s="111"/>
      <c r="G148" s="111"/>
      <c r="H148" s="111"/>
      <c r="I148" s="111"/>
    </row>
    <row r="149" spans="1:12" s="80" customFormat="1" ht="19.5" customHeight="1">
      <c r="A149" s="98"/>
      <c r="B149" s="99"/>
      <c r="C149" s="100"/>
      <c r="D149" s="101"/>
      <c r="E149" s="102"/>
      <c r="F149" s="100"/>
      <c r="G149" s="103"/>
      <c r="H149" s="97"/>
      <c r="I149" s="98"/>
      <c r="J149" s="98"/>
      <c r="K149" s="98"/>
      <c r="L149" s="98"/>
    </row>
    <row r="150" spans="1:12" s="80" customFormat="1" ht="12.75">
      <c r="A150" s="90" t="s">
        <v>96</v>
      </c>
      <c r="B150" s="99"/>
      <c r="C150" s="100"/>
      <c r="D150" s="101"/>
      <c r="E150" s="102"/>
      <c r="F150" s="100"/>
      <c r="G150" s="103"/>
      <c r="H150" s="97"/>
      <c r="I150" s="98"/>
      <c r="J150" s="98"/>
      <c r="K150" s="98"/>
      <c r="L150" s="98"/>
    </row>
    <row r="151" spans="1:12" s="80" customFormat="1" ht="36" customHeight="1">
      <c r="A151" s="112" t="s">
        <v>104</v>
      </c>
      <c r="B151" s="112"/>
      <c r="C151" s="112"/>
      <c r="D151" s="112"/>
      <c r="E151" s="112"/>
      <c r="F151" s="112"/>
      <c r="G151" s="112"/>
      <c r="H151" s="112"/>
      <c r="I151" s="112"/>
      <c r="J151" s="98"/>
      <c r="K151" s="98"/>
      <c r="L151" s="98"/>
    </row>
    <row r="152" spans="1:12" s="80" customFormat="1" ht="13.5" customHeight="1">
      <c r="A152" s="98"/>
      <c r="B152" s="99"/>
      <c r="C152" s="100"/>
      <c r="D152" s="101"/>
      <c r="E152" s="102"/>
      <c r="F152" s="100"/>
      <c r="G152" s="103"/>
      <c r="H152" s="97"/>
      <c r="I152" s="98"/>
      <c r="J152" s="98"/>
      <c r="K152" s="98"/>
      <c r="L152" s="98"/>
    </row>
  </sheetData>
  <sheetProtection selectLockedCells="1"/>
  <mergeCells count="28">
    <mergeCell ref="A151:I151"/>
    <mergeCell ref="C142:I142"/>
    <mergeCell ref="B135:I135"/>
    <mergeCell ref="A146:I146"/>
    <mergeCell ref="A147:I147"/>
    <mergeCell ref="A148:I148"/>
    <mergeCell ref="B131:I131"/>
    <mergeCell ref="B132:I132"/>
    <mergeCell ref="B133:I133"/>
    <mergeCell ref="B134:I134"/>
    <mergeCell ref="B128:I128"/>
    <mergeCell ref="B129:I129"/>
    <mergeCell ref="B130:I130"/>
    <mergeCell ref="C9:D9"/>
    <mergeCell ref="B123:I123"/>
    <mergeCell ref="A119:H119"/>
    <mergeCell ref="B136:I136"/>
    <mergeCell ref="B137:I137"/>
    <mergeCell ref="B138:I138"/>
    <mergeCell ref="B139:I139"/>
    <mergeCell ref="B141:H141"/>
    <mergeCell ref="B140:I140"/>
    <mergeCell ref="A144:I144"/>
    <mergeCell ref="A145:I145"/>
    <mergeCell ref="A121:I121"/>
    <mergeCell ref="B125:I125"/>
    <mergeCell ref="B126:I126"/>
    <mergeCell ref="B127:I127"/>
  </mergeCells>
  <dataValidations count="1">
    <dataValidation type="list" allowBlank="1" showInputMessage="1" showErrorMessage="1" sqref="C9:D9">
      <formula1>$C$20:$C$116</formula1>
    </dataValidation>
  </dataValidations>
  <printOptions/>
  <pageMargins left="0.52" right="0.47" top="0.81" bottom="0.64" header="0.5" footer="0.4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YMin</dc:creator>
  <cp:keywords/>
  <dc:description/>
  <cp:lastModifiedBy>United Nations</cp:lastModifiedBy>
  <cp:lastPrinted>2011-03-18T20:32:41Z</cp:lastPrinted>
  <dcterms:created xsi:type="dcterms:W3CDTF">2005-02-22T16:35:57Z</dcterms:created>
  <dcterms:modified xsi:type="dcterms:W3CDTF">2011-06-07T14:45:47Z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rName_enviroPLay">
    <vt:lpwstr>yongyi.min</vt:lpwstr>
  </property>
  <property fmtid="{D5CDD505-2E9C-101B-9397-08002B2CF9AE}" pid="3" name="UserName_enviroStat">
    <vt:lpwstr>yongyi.min</vt:lpwstr>
  </property>
</Properties>
</file>