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5" documentId="11_C83932DD7A7032C71642E5E2F12AB0CB45CF0528" xr6:coauthVersionLast="47" xr6:coauthVersionMax="47" xr10:uidLastSave="{AEF81812-4A8C-4784-A0F6-7B604030A923}"/>
  <bookViews>
    <workbookView xWindow="28680" yWindow="-120" windowWidth="25440" windowHeight="15390" tabRatio="492" xr2:uid="{00000000-000D-0000-FFFF-FFFF00000000}"/>
  </bookViews>
  <sheets>
    <sheet name="Early Grade" sheetId="7" r:id="rId1"/>
    <sheet name="Primary" sheetId="12" r:id="rId2"/>
    <sheet name="Lower Secondary" sheetId="13" r:id="rId3"/>
    <sheet name="List" sheetId="6" state="hidden" r:id="rId4"/>
    <sheet name="Indicators" sheetId="8" state="hidden" r:id="rId5"/>
    <sheet name="Options" sheetId="9" state="hidden" r:id="rId6"/>
  </sheets>
  <externalReferences>
    <externalReference r:id="rId7"/>
  </externalReference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2" i="7" l="1"/>
  <c r="E268" i="7"/>
  <c r="E251" i="7"/>
  <c r="E224" i="7"/>
  <c r="E199" i="7"/>
  <c r="E198" i="7"/>
  <c r="E196" i="7"/>
  <c r="E187" i="7"/>
  <c r="E186" i="7"/>
  <c r="E171" i="7"/>
  <c r="E169" i="7"/>
  <c r="E168" i="7"/>
  <c r="E164" i="7"/>
  <c r="E160" i="7"/>
  <c r="E153" i="7"/>
  <c r="E131" i="7"/>
  <c r="E123" i="7"/>
  <c r="E112" i="7"/>
  <c r="E99" i="7"/>
  <c r="E97" i="7"/>
  <c r="E96" i="7"/>
  <c r="E94" i="7"/>
  <c r="E92" i="7"/>
  <c r="E87" i="7"/>
  <c r="E85" i="7"/>
  <c r="E84" i="7"/>
  <c r="E82" i="7"/>
  <c r="E81" i="7"/>
  <c r="E80" i="7"/>
  <c r="E74" i="7"/>
  <c r="E73" i="7"/>
  <c r="E72" i="7"/>
  <c r="E69" i="7"/>
  <c r="E68" i="7"/>
  <c r="E66" i="7"/>
  <c r="E65" i="7"/>
  <c r="E60" i="7"/>
  <c r="E52" i="7"/>
  <c r="E41" i="7"/>
  <c r="E39" i="7"/>
  <c r="E8" i="13"/>
  <c r="A277" i="13" s="1"/>
  <c r="E8" i="12"/>
  <c r="A277" i="12" s="1"/>
  <c r="A46" i="12" l="1"/>
  <c r="A66" i="12"/>
  <c r="A86" i="12"/>
  <c r="A30" i="12"/>
  <c r="A50" i="12"/>
  <c r="A70" i="12"/>
  <c r="A94" i="12"/>
  <c r="A34" i="12"/>
  <c r="A54" i="12"/>
  <c r="A78" i="12"/>
  <c r="A102" i="12"/>
  <c r="A38" i="12"/>
  <c r="A62" i="12"/>
  <c r="A82" i="12"/>
  <c r="A42" i="13"/>
  <c r="A58" i="13"/>
  <c r="A74" i="13"/>
  <c r="A90" i="13"/>
  <c r="A106" i="13"/>
  <c r="A34" i="13"/>
  <c r="A50" i="13"/>
  <c r="A66" i="13"/>
  <c r="A82" i="13"/>
  <c r="A98" i="13"/>
  <c r="A114" i="13"/>
  <c r="A42" i="12"/>
  <c r="A58" i="12"/>
  <c r="A74" i="12"/>
  <c r="A90" i="12"/>
  <c r="A106" i="12"/>
  <c r="A38" i="13"/>
  <c r="A54" i="13"/>
  <c r="A70" i="13"/>
  <c r="A86" i="13"/>
  <c r="A102" i="13"/>
  <c r="A98" i="12"/>
  <c r="A30" i="13"/>
  <c r="A46" i="13"/>
  <c r="A62" i="13"/>
  <c r="A78" i="13"/>
  <c r="A94" i="13"/>
  <c r="A110" i="13"/>
  <c r="A122" i="13"/>
  <c r="A130" i="13"/>
  <c r="A138" i="13"/>
  <c r="A146" i="13"/>
  <c r="A154" i="13"/>
  <c r="A162" i="13"/>
  <c r="A170" i="13"/>
  <c r="A178" i="13"/>
  <c r="A186" i="13"/>
  <c r="A194" i="13"/>
  <c r="A202" i="13"/>
  <c r="A210" i="13"/>
  <c r="A218" i="13"/>
  <c r="A226" i="13"/>
  <c r="A234" i="13"/>
  <c r="A242" i="13"/>
  <c r="A246" i="13"/>
  <c r="A250" i="13"/>
  <c r="A254" i="13"/>
  <c r="A258" i="13"/>
  <c r="A262" i="13"/>
  <c r="A270" i="13"/>
  <c r="A274" i="13"/>
  <c r="A31" i="13"/>
  <c r="A35" i="13"/>
  <c r="A39" i="13"/>
  <c r="A43" i="13"/>
  <c r="A47" i="13"/>
  <c r="A51" i="13"/>
  <c r="A55" i="13"/>
  <c r="A59" i="13"/>
  <c r="A63" i="13"/>
  <c r="A67" i="13"/>
  <c r="A71" i="13"/>
  <c r="A75" i="13"/>
  <c r="A79" i="13"/>
  <c r="A83" i="13"/>
  <c r="A87" i="13"/>
  <c r="A91" i="13"/>
  <c r="A95" i="13"/>
  <c r="A99" i="13"/>
  <c r="A103" i="13"/>
  <c r="A107" i="13"/>
  <c r="A111" i="13"/>
  <c r="A115" i="13"/>
  <c r="A119" i="13"/>
  <c r="A123" i="13"/>
  <c r="A127" i="13"/>
  <c r="A131" i="13"/>
  <c r="A135" i="13"/>
  <c r="A139" i="13"/>
  <c r="A143" i="13"/>
  <c r="A147" i="13"/>
  <c r="A151" i="13"/>
  <c r="A155" i="13"/>
  <c r="A159" i="13"/>
  <c r="A163" i="13"/>
  <c r="A167" i="13"/>
  <c r="A171" i="13"/>
  <c r="A175" i="13"/>
  <c r="A179" i="13"/>
  <c r="A183" i="13"/>
  <c r="A187" i="13"/>
  <c r="A191" i="13"/>
  <c r="A195" i="13"/>
  <c r="A199" i="13"/>
  <c r="A203" i="13"/>
  <c r="A207" i="13"/>
  <c r="A211" i="13"/>
  <c r="A215" i="13"/>
  <c r="A219" i="13"/>
  <c r="A223" i="13"/>
  <c r="A227" i="13"/>
  <c r="A231" i="13"/>
  <c r="A235" i="13"/>
  <c r="A239" i="13"/>
  <c r="A243" i="13"/>
  <c r="A247" i="13"/>
  <c r="A251" i="13"/>
  <c r="A255" i="13"/>
  <c r="A259" i="13"/>
  <c r="A263" i="13"/>
  <c r="A267" i="13"/>
  <c r="A271" i="13"/>
  <c r="A275" i="13"/>
  <c r="A32" i="13"/>
  <c r="A36" i="13"/>
  <c r="A40" i="13"/>
  <c r="A44" i="13"/>
  <c r="A48" i="13"/>
  <c r="A52" i="13"/>
  <c r="A56" i="13"/>
  <c r="A60" i="13"/>
  <c r="A64" i="13"/>
  <c r="A68" i="13"/>
  <c r="A72" i="13"/>
  <c r="A76" i="13"/>
  <c r="A80" i="13"/>
  <c r="A84" i="13"/>
  <c r="A88" i="13"/>
  <c r="A92" i="13"/>
  <c r="A96" i="13"/>
  <c r="A100" i="13"/>
  <c r="A104" i="13"/>
  <c r="A108" i="13"/>
  <c r="A112" i="13"/>
  <c r="A116" i="13"/>
  <c r="A120" i="13"/>
  <c r="A124" i="13"/>
  <c r="A128" i="13"/>
  <c r="A132" i="13"/>
  <c r="A136" i="13"/>
  <c r="A140" i="13"/>
  <c r="A144" i="13"/>
  <c r="A148" i="13"/>
  <c r="A152" i="13"/>
  <c r="A156" i="13"/>
  <c r="A160" i="13"/>
  <c r="A164" i="13"/>
  <c r="A168" i="13"/>
  <c r="A172" i="13"/>
  <c r="A176" i="13"/>
  <c r="A180" i="13"/>
  <c r="A184" i="13"/>
  <c r="A188" i="13"/>
  <c r="A192" i="13"/>
  <c r="A196" i="13"/>
  <c r="A200" i="13"/>
  <c r="A204" i="13"/>
  <c r="A208" i="13"/>
  <c r="A212" i="13"/>
  <c r="A216" i="13"/>
  <c r="A220" i="13"/>
  <c r="A224" i="13"/>
  <c r="A228" i="13"/>
  <c r="A232" i="13"/>
  <c r="A236" i="13"/>
  <c r="A240" i="13"/>
  <c r="A244" i="13"/>
  <c r="A248" i="13"/>
  <c r="A252" i="13"/>
  <c r="A256" i="13"/>
  <c r="A260" i="13"/>
  <c r="A264" i="13"/>
  <c r="A268" i="13"/>
  <c r="A272" i="13"/>
  <c r="A276" i="13"/>
  <c r="A118" i="13"/>
  <c r="A126" i="13"/>
  <c r="A134" i="13"/>
  <c r="A142" i="13"/>
  <c r="A150" i="13"/>
  <c r="A158" i="13"/>
  <c r="A166" i="13"/>
  <c r="A174" i="13"/>
  <c r="A182" i="13"/>
  <c r="A190" i="13"/>
  <c r="A198" i="13"/>
  <c r="A206" i="13"/>
  <c r="A214" i="13"/>
  <c r="A222" i="13"/>
  <c r="A230" i="13"/>
  <c r="A238" i="13"/>
  <c r="A266" i="13"/>
  <c r="A29" i="13"/>
  <c r="A33" i="13"/>
  <c r="A37" i="13"/>
  <c r="A41" i="13"/>
  <c r="A45" i="13"/>
  <c r="A49" i="13"/>
  <c r="A53" i="13"/>
  <c r="A57" i="13"/>
  <c r="A61" i="13"/>
  <c r="A65" i="13"/>
  <c r="A69" i="13"/>
  <c r="A73" i="13"/>
  <c r="A77" i="13"/>
  <c r="A81" i="13"/>
  <c r="A85" i="13"/>
  <c r="A89" i="13"/>
  <c r="A93" i="13"/>
  <c r="A97" i="13"/>
  <c r="A101" i="13"/>
  <c r="A105" i="13"/>
  <c r="A109" i="13"/>
  <c r="A113" i="13"/>
  <c r="A117" i="13"/>
  <c r="A121" i="13"/>
  <c r="A125" i="13"/>
  <c r="A129" i="13"/>
  <c r="A133" i="13"/>
  <c r="A137" i="13"/>
  <c r="A141" i="13"/>
  <c r="A145" i="13"/>
  <c r="A149" i="13"/>
  <c r="A153" i="13"/>
  <c r="A157" i="13"/>
  <c r="A161" i="13"/>
  <c r="A165" i="13"/>
  <c r="A169" i="13"/>
  <c r="A173" i="13"/>
  <c r="A177" i="13"/>
  <c r="A181" i="13"/>
  <c r="A185" i="13"/>
  <c r="A189" i="13"/>
  <c r="A193" i="13"/>
  <c r="A197" i="13"/>
  <c r="A201" i="13"/>
  <c r="A205" i="13"/>
  <c r="A209" i="13"/>
  <c r="A213" i="13"/>
  <c r="A217" i="13"/>
  <c r="A221" i="13"/>
  <c r="A225" i="13"/>
  <c r="A229" i="13"/>
  <c r="A233" i="13"/>
  <c r="A237" i="13"/>
  <c r="A241" i="13"/>
  <c r="A245" i="13"/>
  <c r="A249" i="13"/>
  <c r="A253" i="13"/>
  <c r="A257" i="13"/>
  <c r="A261" i="13"/>
  <c r="A265" i="13"/>
  <c r="A269" i="13"/>
  <c r="A273" i="13"/>
  <c r="A114" i="12"/>
  <c r="A122" i="12"/>
  <c r="A130" i="12"/>
  <c r="A138" i="12"/>
  <c r="A146" i="12"/>
  <c r="A154" i="12"/>
  <c r="A162" i="12"/>
  <c r="A170" i="12"/>
  <c r="A178" i="12"/>
  <c r="A186" i="12"/>
  <c r="A194" i="12"/>
  <c r="A202" i="12"/>
  <c r="A210" i="12"/>
  <c r="A218" i="12"/>
  <c r="A226" i="12"/>
  <c r="A234" i="12"/>
  <c r="A242" i="12"/>
  <c r="A246" i="12"/>
  <c r="A250" i="12"/>
  <c r="A254" i="12"/>
  <c r="A258" i="12"/>
  <c r="A266" i="12"/>
  <c r="A274" i="12"/>
  <c r="A31" i="12"/>
  <c r="A35" i="12"/>
  <c r="A39" i="12"/>
  <c r="A43" i="12"/>
  <c r="A47" i="12"/>
  <c r="A51" i="12"/>
  <c r="A55" i="12"/>
  <c r="A59" i="12"/>
  <c r="A63" i="12"/>
  <c r="A67" i="12"/>
  <c r="A71" i="12"/>
  <c r="A75" i="12"/>
  <c r="A79" i="12"/>
  <c r="A83" i="12"/>
  <c r="A87" i="12"/>
  <c r="A91" i="12"/>
  <c r="A95" i="12"/>
  <c r="A99" i="12"/>
  <c r="A103" i="12"/>
  <c r="A107" i="12"/>
  <c r="A111" i="12"/>
  <c r="A115" i="12"/>
  <c r="A119" i="12"/>
  <c r="A123" i="12"/>
  <c r="A127" i="12"/>
  <c r="A131" i="12"/>
  <c r="A135" i="12"/>
  <c r="A139" i="12"/>
  <c r="A143" i="12"/>
  <c r="A147" i="12"/>
  <c r="A151" i="12"/>
  <c r="A155" i="12"/>
  <c r="A159" i="12"/>
  <c r="A163" i="12"/>
  <c r="A167" i="12"/>
  <c r="A171" i="12"/>
  <c r="A175" i="12"/>
  <c r="A179" i="12"/>
  <c r="A183" i="12"/>
  <c r="A187" i="12"/>
  <c r="A191" i="12"/>
  <c r="A195" i="12"/>
  <c r="A199" i="12"/>
  <c r="A203" i="12"/>
  <c r="A207" i="12"/>
  <c r="A211" i="12"/>
  <c r="A215" i="12"/>
  <c r="A219" i="12"/>
  <c r="A223" i="12"/>
  <c r="A227" i="12"/>
  <c r="A231" i="12"/>
  <c r="A235" i="12"/>
  <c r="A239" i="12"/>
  <c r="A243" i="12"/>
  <c r="A247" i="12"/>
  <c r="A251" i="12"/>
  <c r="A255" i="12"/>
  <c r="A259" i="12"/>
  <c r="A263" i="12"/>
  <c r="A267" i="12"/>
  <c r="A271" i="12"/>
  <c r="A275" i="12"/>
  <c r="A32" i="12"/>
  <c r="A36" i="12"/>
  <c r="A40" i="12"/>
  <c r="A44" i="12"/>
  <c r="A48" i="12"/>
  <c r="A52" i="12"/>
  <c r="A56" i="12"/>
  <c r="A60" i="12"/>
  <c r="A64" i="12"/>
  <c r="A68" i="12"/>
  <c r="A72" i="12"/>
  <c r="A76" i="12"/>
  <c r="A80" i="12"/>
  <c r="A84" i="12"/>
  <c r="A88" i="12"/>
  <c r="A92" i="12"/>
  <c r="A96" i="12"/>
  <c r="A100" i="12"/>
  <c r="A104" i="12"/>
  <c r="A108" i="12"/>
  <c r="A112" i="12"/>
  <c r="A116" i="12"/>
  <c r="A120" i="12"/>
  <c r="A124" i="12"/>
  <c r="A128" i="12"/>
  <c r="A132" i="12"/>
  <c r="A136" i="12"/>
  <c r="A140" i="12"/>
  <c r="A144" i="12"/>
  <c r="A148" i="12"/>
  <c r="A152" i="12"/>
  <c r="A156" i="12"/>
  <c r="A160" i="12"/>
  <c r="A164" i="12"/>
  <c r="A168" i="12"/>
  <c r="A172" i="12"/>
  <c r="A176" i="12"/>
  <c r="A180" i="12"/>
  <c r="A184" i="12"/>
  <c r="A188" i="12"/>
  <c r="A192" i="12"/>
  <c r="A196" i="12"/>
  <c r="A200" i="12"/>
  <c r="A204" i="12"/>
  <c r="A208" i="12"/>
  <c r="A212" i="12"/>
  <c r="A216" i="12"/>
  <c r="A220" i="12"/>
  <c r="A224" i="12"/>
  <c r="A228" i="12"/>
  <c r="A232" i="12"/>
  <c r="A236" i="12"/>
  <c r="A240" i="12"/>
  <c r="A244" i="12"/>
  <c r="A248" i="12"/>
  <c r="A252" i="12"/>
  <c r="A256" i="12"/>
  <c r="A260" i="12"/>
  <c r="A264" i="12"/>
  <c r="A268" i="12"/>
  <c r="A272" i="12"/>
  <c r="A276" i="12"/>
  <c r="A110" i="12"/>
  <c r="A118" i="12"/>
  <c r="A126" i="12"/>
  <c r="A134" i="12"/>
  <c r="A142" i="12"/>
  <c r="A150" i="12"/>
  <c r="A158" i="12"/>
  <c r="A166" i="12"/>
  <c r="A174" i="12"/>
  <c r="A182" i="12"/>
  <c r="A190" i="12"/>
  <c r="A198" i="12"/>
  <c r="A206" i="12"/>
  <c r="A214" i="12"/>
  <c r="A222" i="12"/>
  <c r="A230" i="12"/>
  <c r="A238" i="12"/>
  <c r="A262" i="12"/>
  <c r="A270" i="12"/>
  <c r="A29" i="12"/>
  <c r="A33" i="12"/>
  <c r="A37" i="12"/>
  <c r="A41" i="12"/>
  <c r="A45" i="12"/>
  <c r="A49" i="12"/>
  <c r="A53" i="12"/>
  <c r="A57" i="12"/>
  <c r="A61" i="12"/>
  <c r="A65" i="12"/>
  <c r="A69" i="12"/>
  <c r="A73" i="12"/>
  <c r="A77" i="12"/>
  <c r="A81" i="12"/>
  <c r="A85" i="12"/>
  <c r="A89" i="12"/>
  <c r="A93" i="12"/>
  <c r="A97" i="12"/>
  <c r="A101" i="12"/>
  <c r="A105" i="12"/>
  <c r="A109" i="12"/>
  <c r="A113" i="12"/>
  <c r="A117" i="12"/>
  <c r="A121" i="12"/>
  <c r="A125" i="12"/>
  <c r="A129" i="12"/>
  <c r="A133" i="12"/>
  <c r="A137" i="12"/>
  <c r="A141" i="12"/>
  <c r="A145" i="12"/>
  <c r="A149" i="12"/>
  <c r="A153" i="12"/>
  <c r="A157" i="12"/>
  <c r="A161" i="12"/>
  <c r="A165" i="12"/>
  <c r="A169" i="12"/>
  <c r="A173" i="12"/>
  <c r="A177" i="12"/>
  <c r="A181" i="12"/>
  <c r="A185" i="12"/>
  <c r="A189" i="12"/>
  <c r="A193" i="12"/>
  <c r="A197" i="12"/>
  <c r="A201" i="12"/>
  <c r="A205" i="12"/>
  <c r="A209" i="12"/>
  <c r="A213" i="12"/>
  <c r="A217" i="12"/>
  <c r="A221" i="12"/>
  <c r="A225" i="12"/>
  <c r="A229" i="12"/>
  <c r="A233" i="12"/>
  <c r="A237" i="12"/>
  <c r="A241" i="12"/>
  <c r="A245" i="12"/>
  <c r="A249" i="12"/>
  <c r="A253" i="12"/>
  <c r="A257" i="12"/>
  <c r="A261" i="12"/>
  <c r="A265" i="12"/>
  <c r="A269" i="12"/>
  <c r="A273" i="12"/>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<sst xmlns="http://schemas.openxmlformats.org/spreadsheetml/2006/main" count="6121" uniqueCount="1083">
  <si>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</si>
  <si>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</si>
  <si>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</si>
  <si>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</si>
  <si>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</si>
  <si>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</si>
  <si>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</si>
  <si>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</si>
  <si>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</si>
  <si>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</si>
  <si>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</si>
  <si>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</si>
  <si>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</si>
  <si>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</si>
  <si>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</si>
  <si>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</si>
  <si>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</si>
  <si>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</si>
  <si>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</si>
  <si>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</si>
  <si>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</si>
  <si>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</si>
  <si>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</si>
  <si>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</si>
  <si>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</si>
  <si>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</si>
  <si>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</si>
  <si>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</si>
  <si>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</si>
  <si>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</si>
  <si>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</si>
  <si>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</si>
  <si>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</si>
  <si>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</si>
  <si>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</si>
  <si>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</si>
  <si>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</si>
  <si>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</si>
  <si>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</si>
  <si>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</si>
  <si>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</si>
  <si>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</si>
  <si>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</si>
  <si>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</si>
  <si>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</si>
  <si>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</si>
  <si>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</si>
  <si>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</si>
  <si>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</si>
  <si>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</si>
  <si>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</si>
  <si>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</si>
  <si>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</si>
  <si>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</si>
  <si>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</si>
  <si>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</si>
  <si>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</si>
  <si>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</si>
  <si>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</si>
  <si>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</si>
  <si>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</si>
  <si>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</si>
  <si>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</si>
  <si>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</si>
  <si>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</si>
  <si>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</si>
  <si>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</si>
  <si>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</si>
  <si>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</si>
  <si>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</si>
  <si>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</si>
  <si>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</si>
  <si>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</si>
  <si>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</si>
  <si>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</si>
  <si>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</si>
  <si>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</si>
  <si>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</si>
  <si>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</si>
  <si>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</si>
  <si>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</si>
  <si>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</si>
  <si>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</si>
  <si>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</si>
  <si>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</si>
  <si>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</si>
  <si>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</si>
  <si>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</si>
  <si>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</si>
  <si>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</si>
  <si>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</si>
  <si>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</si>
  <si>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</si>
  <si>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</si>
  <si>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</si>
  <si>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</si>
  <si>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</si>
  <si>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</si>
  <si>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</si>
  <si>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</si>
  <si>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</si>
  <si>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</si>
  <si>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</si>
  <si>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</si>
  <si>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</si>
  <si>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</si>
  <si>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</si>
  <si>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</si>
  <si>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</si>
  <si>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</si>
  <si>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</si>
  <si>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</si>
  <si>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</si>
  <si>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</si>
  <si>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</si>
  <si>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</si>
  <si>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</si>
  <si>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</si>
  <si>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</si>
  <si>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</si>
  <si>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</si>
  <si>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</si>
  <si>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</si>
  <si>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</si>
  <si>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</si>
  <si>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</si>
  <si>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</si>
  <si>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</si>
  <si>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</si>
  <si>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</si>
  <si>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</si>
  <si>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</si>
  <si>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</si>
  <si>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</si>
  <si>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</si>
  <si>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</si>
  <si>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</si>
  <si>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</si>
  <si>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</si>
  <si>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</si>
  <si>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</si>
  <si>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</si>
  <si>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</si>
  <si>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</si>
  <si>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</si>
  <si>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</si>
  <si>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</si>
  <si>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</si>
  <si>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</si>
  <si>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</si>
  <si>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</si>
  <si>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</si>
  <si>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</si>
  <si>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</si>
  <si>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</si>
  <si>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</si>
  <si>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</si>
  <si>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</si>
  <si>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</si>
  <si>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</si>
  <si>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</si>
  <si>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</si>
  <si>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</si>
  <si>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</si>
  <si>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</si>
  <si>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</si>
  <si>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</si>
  <si>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</si>
  <si>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</si>
  <si>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</si>
  <si>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</si>
  <si>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</si>
  <si>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</si>
  <si>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</si>
  <si>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</si>
  <si>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</si>
  <si>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</si>
  <si>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</si>
  <si>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</si>
  <si>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</si>
  <si>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</si>
  <si>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</si>
  <si>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</si>
  <si>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</si>
  <si>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</si>
  <si>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</si>
  <si>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</si>
  <si>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</si>
  <si>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</si>
  <si>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</si>
  <si>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</si>
  <si>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</si>
  <si>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</si>
  <si>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</si>
  <si>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</si>
  <si>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</si>
  <si>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</si>
  <si>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</si>
  <si>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</si>
  <si>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</si>
  <si>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</si>
  <si>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</si>
  <si>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</si>
  <si>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</si>
  <si>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</si>
  <si>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</si>
  <si>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</si>
  <si>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</si>
  <si>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</si>
  <si>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</si>
  <si>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</si>
  <si>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</si>
  <si>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</si>
  <si>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</si>
  <si>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</si>
  <si>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</si>
  <si>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</si>
  <si>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</si>
  <si>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</si>
  <si>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</si>
  <si>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</si>
  <si>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</si>
  <si>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</si>
  <si>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</si>
  <si>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</si>
  <si>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</si>
  <si>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</si>
  <si>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</si>
  <si>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</si>
  <si>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</si>
  <si>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</si>
  <si>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</si>
  <si>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</si>
  <si>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</si>
  <si>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</si>
  <si>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</si>
  <si>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</si>
  <si>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</si>
  <si>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</si>
  <si>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</si>
  <si>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</si>
  <si>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</si>
  <si>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</si>
  <si>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</si>
  <si>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</si>
  <si>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</si>
  <si>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</si>
  <si>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</si>
  <si>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</si>
  <si>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</si>
  <si>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</si>
  <si>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</si>
  <si>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</si>
  <si>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</si>
  <si>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</si>
  <si>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</si>
  <si>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</si>
  <si>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</si>
  <si>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</si>
  <si>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</si>
  <si>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</si>
  <si>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</si>
  <si>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</si>
  <si>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</si>
  <si>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</si>
  <si>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</si>
  <si>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</si>
  <si>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</si>
  <si>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</si>
  <si>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</si>
  <si>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</si>
  <si>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</si>
  <si>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</si>
  <si>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</si>
  <si>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</si>
  <si>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</si>
  <si>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</si>
  <si>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</si>
  <si>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</si>
  <si>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</si>
  <si>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</si>
  <si>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</si>
  <si>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</si>
  <si>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</si>
  <si>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</si>
  <si>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</si>
  <si>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</si>
  <si>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</si>
  <si>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</si>
  <si>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</si>
  <si>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</si>
  <si>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</si>
  <si>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</si>
  <si>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</si>
  <si>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</si>
  <si>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</si>
  <si>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</si>
  <si>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</si>
  <si>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</si>
  <si>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</si>
  <si>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</si>
  <si>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</si>
  <si>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</si>
  <si>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</si>
  <si>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</si>
  <si>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</si>
  <si>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</si>
  <si>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</si>
  <si>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</si>
  <si>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</si>
  <si>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</si>
  <si>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</si>
  <si>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</si>
  <si>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</si>
  <si>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</si>
  <si>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</si>
  <si>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</si>
  <si>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</si>
  <si>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</si>
  <si>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</si>
  <si>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</si>
  <si>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</si>
  <si>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</si>
  <si>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</si>
  <si>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</si>
  <si>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</si>
  <si>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</si>
  <si>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</si>
  <si>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</si>
  <si>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</si>
  <si>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</si>
  <si>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</si>
  <si>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</si>
  <si>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</si>
  <si>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</si>
  <si>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</si>
  <si>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</si>
  <si>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</si>
  <si>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</si>
  <si>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</si>
  <si>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</si>
  <si>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</si>
  <si>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</si>
  <si>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</si>
  <si>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</si>
  <si>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</si>
  <si>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</si>
  <si>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</si>
  <si>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</si>
  <si>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</si>
  <si>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</si>
  <si>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</si>
  <si>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</si>
  <si>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</si>
  <si>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</si>
  <si>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</si>
  <si>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</si>
  <si>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</si>
  <si>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</si>
  <si>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</si>
  <si>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</si>
  <si>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</si>
  <si>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</si>
  <si>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</si>
  <si>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</si>
  <si>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</si>
  <si>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</si>
  <si>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</si>
  <si>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</si>
  <si>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</si>
  <si>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</si>
  <si>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</si>
  <si>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</si>
  <si>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</si>
  <si>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</si>
  <si>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</si>
  <si>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</si>
  <si>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</si>
  <si>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</si>
  <si>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</si>
  <si>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</si>
  <si>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</si>
  <si>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</si>
  <si>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</si>
  <si>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</si>
  <si>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</si>
  <si>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</si>
  <si>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</si>
  <si>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</si>
  <si>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</si>
  <si>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</si>
  <si>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</si>
  <si>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</si>
  <si>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</si>
  <si>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</si>
  <si>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</si>
  <si>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</si>
  <si>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</si>
  <si>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</si>
  <si>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</si>
  <si>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</si>
  <si>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</si>
  <si>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</si>
  <si>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</si>
  <si>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</si>
  <si>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</si>
  <si>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</si>
  <si>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</si>
  <si>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</si>
  <si>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</si>
  <si>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</si>
  <si>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</si>
  <si>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</si>
  <si>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</si>
  <si>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</si>
  <si>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</si>
  <si>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</si>
  <si>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</si>
  <si>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</si>
  <si>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</si>
  <si>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</si>
  <si>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</si>
  <si>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</si>
  <si>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</si>
  <si>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</si>
  <si>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</si>
  <si>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</si>
  <si>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</si>
  <si>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</si>
  <si>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</si>
  <si>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</si>
  <si>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</si>
  <si>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</si>
  <si>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</si>
  <si>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</si>
  <si>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</si>
  <si>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</si>
  <si>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</si>
  <si>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</si>
  <si>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</si>
  <si>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</si>
  <si>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</si>
  <si>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</si>
  <si>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</si>
  <si>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</si>
  <si>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</si>
  <si>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</si>
  <si>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</si>
  <si>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</si>
  <si>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</si>
  <si>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</si>
  <si>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</si>
  <si>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</si>
  <si>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</si>
  <si>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</si>
  <si>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</si>
  <si>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</si>
  <si>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</si>
  <si>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</si>
  <si>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</si>
  <si>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</si>
  <si>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</si>
  <si>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</si>
  <si>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</si>
  <si>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</si>
  <si>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</si>
  <si>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</si>
  <si>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</si>
  <si>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</si>
  <si>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</si>
  <si>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</si>
  <si>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</si>
  <si>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</si>
  <si>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</si>
  <si>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</si>
  <si>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</si>
  <si>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</si>
  <si>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</si>
  <si>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</si>
  <si>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</si>
  <si>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</si>
  <si>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</si>
  <si>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</si>
  <si>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</si>
  <si>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</si>
  <si>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</si>
  <si>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</si>
  <si>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</si>
  <si>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</si>
  <si>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</si>
  <si>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</si>
  <si>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</si>
  <si>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</si>
  <si>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</si>
  <si>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</si>
  <si>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</si>
  <si>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</si>
  <si>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</si>
  <si>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</si>
  <si>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</si>
  <si>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</si>
  <si>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</si>
  <si>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</si>
  <si>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</si>
  <si>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</si>
  <si>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</si>
  <si>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</si>
  <si>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</si>
  <si>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</si>
  <si>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</si>
  <si>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</si>
  <si>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</si>
  <si>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</si>
  <si>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</si>
  <si>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</si>
  <si>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</si>
  <si>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</si>
  <si>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</si>
  <si>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</si>
  <si>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</si>
  <si>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</si>
  <si>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</si>
  <si>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</si>
  <si>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</si>
  <si>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</si>
  <si>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</si>
  <si>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</si>
  <si>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</si>
  <si>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</si>
  <si>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</si>
  <si>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</si>
  <si>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</si>
  <si>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</si>
  <si>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</si>
  <si>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</si>
  <si>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</si>
  <si>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</si>
  <si>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</si>
  <si>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</si>
  <si>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</si>
  <si>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</si>
  <si>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</si>
  <si>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</si>
  <si>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</si>
  <si>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</si>
  <si>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</si>
  <si>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</si>
  <si>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</si>
  <si>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</si>
  <si>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</si>
  <si>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</si>
  <si>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</si>
  <si>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</si>
  <si>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</si>
  <si>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</si>
  <si>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</si>
  <si>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</si>
  <si>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</si>
  <si>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</si>
  <si>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</si>
  <si>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</si>
  <si>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</si>
  <si>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</si>
  <si>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</si>
  <si>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</si>
  <si>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</si>
  <si>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</si>
  <si>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</si>
  <si>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</si>
  <si>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</si>
  <si>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</si>
  <si>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</si>
  <si>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</si>
  <si>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</si>
  <si>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</si>
  <si>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</si>
  <si>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</si>
  <si>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</si>
  <si>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</si>
  <si>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</si>
  <si>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</si>
  <si>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</si>
  <si>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</si>
  <si>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</si>
  <si>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</si>
  <si>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</si>
  <si>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</si>
  <si>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</si>
  <si>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</si>
  <si>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</si>
  <si>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</si>
  <si>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</si>
  <si>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</si>
  <si>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</si>
  <si>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</si>
  <si>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</si>
  <si>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</si>
  <si>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</si>
  <si>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</si>
  <si>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</si>
  <si>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</si>
  <si>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</si>
  <si>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</si>
  <si>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</si>
  <si>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</si>
  <si>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</si>
  <si>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</si>
  <si>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</si>
  <si>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</si>
  <si>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</si>
  <si>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</si>
  <si>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</si>
  <si>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</si>
  <si>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</si>
  <si>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</si>
  <si>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</si>
  <si>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</si>
  <si>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</si>
  <si>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</si>
  <si>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</si>
  <si>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</si>
  <si>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</si>
  <si>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</si>
  <si>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</si>
  <si>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</si>
  <si>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</si>
  <si>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</si>
  <si>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</si>
  <si>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</si>
  <si>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</si>
  <si>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</si>
  <si>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</si>
  <si>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</si>
  <si>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</si>
  <si>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</si>
  <si>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</si>
  <si>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</si>
  <si>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</si>
  <si>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</si>
  <si>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</si>
  <si>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</si>
  <si>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</si>
  <si>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</si>
  <si>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</si>
  <si>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</si>
  <si>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</si>
  <si>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</si>
  <si>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</si>
  <si>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</si>
  <si>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</si>
  <si>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</si>
  <si>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</si>
  <si>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</si>
  <si>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</si>
  <si>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</si>
  <si>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</si>
  <si>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</si>
  <si>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</si>
  <si>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</si>
  <si>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</si>
  <si>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</si>
  <si>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</si>
  <si>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</si>
  <si>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</si>
  <si>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</si>
  <si>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</si>
  <si>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</si>
  <si>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</si>
  <si>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</si>
  <si>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</si>
  <si>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</si>
  <si>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</si>
  <si>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</si>
  <si>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</si>
  <si>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</si>
  <si>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</si>
  <si>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</si>
  <si>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</si>
  <si>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</si>
  <si>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</si>
  <si>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</si>
  <si>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</si>
  <si>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</si>
  <si>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</si>
  <si>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</si>
  <si>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</si>
  <si>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</si>
  <si>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</si>
  <si>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</si>
  <si>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</si>
  <si>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</si>
  <si>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</si>
  <si>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</si>
  <si>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</si>
  <si>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</si>
  <si>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</si>
  <si>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</si>
  <si>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</si>
  <si>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</si>
  <si>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</si>
  <si>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</si>
  <si>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</si>
  <si>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</si>
  <si>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</si>
  <si>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</si>
  <si>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</si>
  <si>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</si>
  <si>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</si>
  <si>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</si>
  <si>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</si>
  <si>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</si>
  <si>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</si>
  <si>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</si>
  <si>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</si>
  <si>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</si>
  <si>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</si>
  <si>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</si>
  <si>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</si>
  <si>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</si>
  <si>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</si>
  <si>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</si>
  <si>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</si>
  <si>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</si>
  <si>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</si>
  <si>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</si>
  <si>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</si>
  <si>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</si>
  <si>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</si>
  <si>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</si>
  <si>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</si>
  <si>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</si>
  <si>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</si>
  <si>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</si>
  <si>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</si>
  <si>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</si>
  <si>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</si>
  <si>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</si>
  <si>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</si>
  <si>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</si>
  <si>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</si>
  <si>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</si>
  <si>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</si>
  <si>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</si>
  <si>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</si>
  <si>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</si>
  <si>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</si>
  <si>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</si>
  <si>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</si>
  <si>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</si>
  <si>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</si>
  <si>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</si>
  <si>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</si>
  <si>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</si>
  <si>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</si>
  <si>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</si>
  <si>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</si>
  <si>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</si>
  <si>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</si>
  <si>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</si>
  <si>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</si>
  <si>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</si>
  <si>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</si>
  <si>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</si>
  <si>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</si>
  <si>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</si>
  <si>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</si>
  <si>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</si>
  <si>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</si>
  <si>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</si>
  <si>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</si>
  <si>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</si>
  <si>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</si>
  <si>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</si>
  <si>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</si>
  <si>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</si>
  <si>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</si>
  <si>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</si>
  <si>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</si>
  <si>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</si>
  <si>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</si>
  <si>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</si>
  <si>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</si>
  <si>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</si>
  <si>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</si>
  <si>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</si>
  <si>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</si>
  <si>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</si>
  <si>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</si>
  <si>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</si>
  <si>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</si>
  <si>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</si>
  <si>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</si>
  <si>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</si>
  <si>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</si>
  <si>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</si>
  <si>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</si>
  <si>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</si>
  <si>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</si>
  <si>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</si>
  <si>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</si>
  <si>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</si>
  <si>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</si>
  <si>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</si>
  <si>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</si>
  <si>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</si>
  <si>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</si>
  <si>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</si>
  <si>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</si>
  <si>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</si>
  <si>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</si>
  <si>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</si>
  <si>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</si>
  <si>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</si>
  <si>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</si>
  <si>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</si>
  <si>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</si>
  <si>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</si>
  <si>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</si>
  <si>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</si>
  <si>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</si>
  <si>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</si>
  <si>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</si>
  <si>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</si>
  <si>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</si>
  <si>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</si>
  <si>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</si>
  <si>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</si>
  <si>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</si>
  <si>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</si>
  <si>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</si>
  <si>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</si>
  <si>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</si>
  <si>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</si>
  <si>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</si>
  <si>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</si>
  <si>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</si>
  <si>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</si>
  <si>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</si>
  <si>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</si>
  <si>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</si>
  <si>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</si>
  <si>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</si>
  <si>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</si>
  <si>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</si>
  <si>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</si>
  <si>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</si>
  <si>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</si>
  <si>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</si>
  <si>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</si>
  <si>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</si>
  <si>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</si>
  <si>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</si>
  <si>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</si>
  <si>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</si>
  <si>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</si>
  <si>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</si>
  <si>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</si>
  <si>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</si>
  <si>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</si>
  <si>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</si>
  <si>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</si>
  <si>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</si>
  <si>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</si>
  <si>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</si>
  <si>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</si>
  <si>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</si>
  <si>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</si>
  <si>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</si>
  <si>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</si>
  <si>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</si>
  <si>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</si>
  <si>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</si>
  <si>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</si>
  <si>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</si>
  <si>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</si>
  <si>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</si>
  <si>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</si>
  <si>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</si>
  <si>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</si>
  <si>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</si>
  <si>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</si>
  <si>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</si>
  <si>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</si>
  <si>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</si>
  <si>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</si>
  <si>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</si>
  <si>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</si>
  <si>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</si>
  <si>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</si>
  <si>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</si>
  <si>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</si>
  <si>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</si>
  <si>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</si>
  <si>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</si>
  <si>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</si>
  <si>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</si>
  <si>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</si>
  <si>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</si>
  <si>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</si>
  <si>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</si>
  <si>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</si>
  <si>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</si>
  <si>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</si>
  <si>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</si>
  <si>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</si>
  <si>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</si>
  <si>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</si>
  <si>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</si>
  <si>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</si>
  <si>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</si>
  <si>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</si>
  <si>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</si>
  <si>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</si>
  <si>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</si>
  <si>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</si>
  <si>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</si>
  <si>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</si>
  <si>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</si>
  <si>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</si>
  <si>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</si>
  <si>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</si>
  <si>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</si>
  <si>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</si>
  <si>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</si>
  <si>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</si>
  <si>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</si>
  <si>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</si>
  <si>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</si>
  <si>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</si>
  <si>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</si>
  <si>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</si>
  <si>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</si>
  <si>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</si>
  <si>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</si>
  <si>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</si>
  <si>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</si>
  <si>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</si>
  <si>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</si>
  <si>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</si>
  <si>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</si>
  <si>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</si>
  <si>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</si>
  <si>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</si>
  <si>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</si>
  <si>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</si>
  <si>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</si>
  <si>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</si>
  <si>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</si>
  <si>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</si>
  <si>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</si>
  <si>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</si>
  <si>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</si>
  <si>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</si>
  <si>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</si>
  <si>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</si>
  <si>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</si>
  <si>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</si>
  <si>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</si>
  <si>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</si>
  <si>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</si>
  <si>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</si>
  <si>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</si>
  <si>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</si>
  <si>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</si>
  <si>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</si>
  <si>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</si>
  <si>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</si>
  <si>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</si>
  <si>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</si>
  <si>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</si>
  <si>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</si>
  <si>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</si>
  <si>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</si>
  <si>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</si>
  <si>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</si>
  <si>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</si>
  <si>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</si>
  <si>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</si>
  <si>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</si>
  <si>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</si>
  <si>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</si>
  <si>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</si>
  <si>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</si>
  <si>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</si>
  <si>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</si>
  <si>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</si>
  <si>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</si>
  <si>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</si>
  <si>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</si>
  <si>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</si>
  <si>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</si>
  <si>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</si>
  <si>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</si>
  <si>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</si>
  <si>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</si>
  <si>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</si>
  <si>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</si>
  <si>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</si>
  <si>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</si>
  <si>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</si>
  <si>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</si>
  <si>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</si>
  <si>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</si>
  <si>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</si>
  <si>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</si>
  <si>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</si>
  <si>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</si>
  <si>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</si>
  <si>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</si>
  <si>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</si>
  <si>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</si>
  <si>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</si>
  <si>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</si>
  <si>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</si>
  <si>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</si>
  <si>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</si>
  <si>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</si>
  <si>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</si>
  <si>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</si>
  <si>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</si>
  <si>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</si>
  <si>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</si>
  <si>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</si>
  <si>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</si>
  <si>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</si>
  <si>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</si>
  <si>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</si>
  <si>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</si>
  <si>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</si>
  <si>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</si>
  <si>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</si>
  <si>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</si>
  <si>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</si>
  <si>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</si>
  <si>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</si>
  <si>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</si>
  <si>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</si>
  <si>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</si>
  <si>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</si>
  <si>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</si>
  <si>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</si>
  <si>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</si>
  <si>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</si>
  <si>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</si>
  <si>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</si>
  <si>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</si>
  <si>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</si>
  <si>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</si>
  <si>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</si>
  <si>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</si>
  <si>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</si>
  <si>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</si>
  <si>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</si>
  <si>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not collected</t>
  </si>
  <si>
    <t>not applicable</t>
  </si>
  <si>
    <t>no</t>
  </si>
  <si>
    <t>not regular</t>
  </si>
  <si>
    <t>unknown</t>
  </si>
  <si>
    <t>Education Standards and Methodology</t>
  </si>
  <si>
    <t>www.uis.unesco.org</t>
  </si>
  <si>
    <t>UNESCO Institute for Statistics</t>
  </si>
  <si>
    <t>International Association for the Evaluation of Educational Achievement (IEA)</t>
  </si>
  <si>
    <t>Laboratorio Latinoamericano de Evaluación de la Calidad de la Educación (LLECE)</t>
  </si>
  <si>
    <t>Conférence des ministres de l'Éducation des Etats et gouvernements de la Francophonie (CONFEMEN)</t>
  </si>
  <si>
    <t>The Southern Africa Consortium for Monitoring Educational Quality (SACMEQ)</t>
  </si>
  <si>
    <t>Pacific Community (SPC)</t>
  </si>
  <si>
    <t>Organisation for Economic Co-operation and Development  (OECD)</t>
  </si>
  <si>
    <t xml:space="preserve">Organisation for Economic Co-operation and Development  (OECD) </t>
  </si>
  <si>
    <t xml:space="preserve">International Association for the Evaluation of Educational Achievement (IEA) </t>
  </si>
  <si>
    <t xml:space="preserve"> International Association for the Evaluation of Educational Achievement (IEA)</t>
  </si>
  <si>
    <t>The UIS has compiled data from two published sources: Laboratorio Latinoamericano de Evaluación de la Calidad de la Educación (LLECE) and Conférence des ministres de l'Éducation des Etats et gouvernements de la Francophonie (CONFEMEN): Programme d'analyse des systèmes éducatifs de la Confemen (PASEC). We do not currently collect these data directly from countries.</t>
  </si>
  <si>
    <t>The UIS has compiled data from five published sources: International Association for the Evaluation of Educational Achievement (IEA): Trends in International Mathematics and Science Study (TIMSS) and Progress in International Reading Literacy Study (PIRLS), Laboratorio Latinoamericano de Evaluación de la Calidad de la Educación (LLECE), Conférence des ministres de l'Éducation des Etats et gouvernements de la Francophonie (CONFEMEN): Programme d'analyse des systèmes éducatifs de la Confemen (PASEC), Pacific Community (SPC): Pacific Island Literacy and Numeracy Assessment (PILNA), and The Southern Africa Consortium for Monitoring Educational Quality (SACMEQ). We do not currently collect these data directly from countries.</t>
  </si>
  <si>
    <t>The UIS has compiled data from 2 published sources: International Association for the Evaluation of Educational Achievement (IEA): Trends in International Mathematics and Science Study (TIMSS) and Progress in International Reading Literacy Study (PIRLS) and the Organisation for Economic Co-operation and Development  (OECD): Programme for International Student Assessment (PISA). We do not currently collect these data directly from countries.</t>
  </si>
  <si>
    <t>4. NOTES (please provide any additional information you would like regarding the data collection process)</t>
  </si>
  <si>
    <t xml:space="preserve">In completing the templates, we have used the term ‘not applicable’ in column E if we do not make any attempt to collect data from a given territory. Where we have collected data from a secondary source rather than directly from countries, we have used the term ‘not collected’ if we did not succeed in finding any data. Where we have collected data directly from countries, we have indicated, as requested, the organizations from which data were sought even if no data were reported.
In column G we have used the term ‘unknown’ where we do not know if the NSO was consulted by our data providers or not. It is our plan to add the NSOs to the list of organizations to which we send the results for validation. In some cases the NSO is our data provider and so they are consulted already, but for the most part this is not the case.
</t>
  </si>
  <si>
    <t>Friedrich Huebler</t>
  </si>
  <si>
    <t>Head of Section</t>
  </si>
  <si>
    <t>f.huebler@unesco.org</t>
  </si>
  <si>
    <t>+1 514 343 7599</t>
  </si>
  <si>
    <t>Adolfo Imhof</t>
  </si>
  <si>
    <t>Associate Project Officer</t>
  </si>
  <si>
    <t>Foresight and Innovation Team</t>
  </si>
  <si>
    <t>uis.tcg@unesco.org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</si>
</sst>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12" xfId="0" applyFont="1" applyBorder="1" applyProtection="1">
      <protection locked="0"/>
    </xf>
    <xf numFmtId="0" fontId="0" fillId="0" borderId="0" xfId="0" applyFont="1" applyProtection="1">
      <protection locked="0"/>
    </xf>
    <xf numFmtId="0" fontId="18" fillId="0" borderId="0" xfId="0" applyFont="1"/>
    <xf numFmtId="0" fontId="18" fillId="0" borderId="0" xfId="0" quotePrefix="1" applyFont="1" applyFill="1" applyProtection="1">
      <protection locked="0"/>
    </xf>
    <xf numFmtId="0" fontId="29" fillId="0" borderId="11" xfId="0" applyFont="1" applyBorder="1" applyAlignment="1" applyProtection="1">
      <alignment horizontal="left" vertical="center" wrapText="1"/>
    </xf>
    <xf numFmtId="0" fontId="35" fillId="0" borderId="0" xfId="43"/>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0">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outline="0">
        <left/>
        <right/>
        <top style="thin">
          <color theme="4" tint="0.39997558519241921"/>
        </top>
        <bottom style="thin">
          <color theme="4" tint="0.39997558519241921"/>
        </bottom>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rgb="FF000000"/>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outline="0">
        <left/>
        <right/>
        <top style="thin">
          <color theme="4" tint="0.39997558519241921"/>
        </top>
        <bottom style="thin">
          <color theme="4" tint="0.39997558519241921"/>
        </bottom>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rgb="FF000000"/>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ly Grade"/>
      <sheetName val="EarlyGrade_4.1.1"/>
      <sheetName val="Primary"/>
      <sheetName val="Primary_4.1.1"/>
      <sheetName val="Secondary"/>
      <sheetName val="LowerSecondary_4.1.1"/>
    </sheetNames>
    <sheetDataSet>
      <sheetData sheetId="0"/>
      <sheetData sheetId="1">
        <row r="2">
          <cell r="A2" t="str">
            <v>Aruba</v>
          </cell>
          <cell r="B2">
            <v>350</v>
          </cell>
          <cell r="C2" t="str">
            <v>ABW</v>
          </cell>
          <cell r="D2" t="str">
            <v>Latin America &amp; Caribbean</v>
          </cell>
          <cell r="E2" t="str">
            <v>High income</v>
          </cell>
          <cell r="F2" t="str">
            <v>Conférence des ministres de l'Éducation des Etats et gouvernements de la Francophonie (CONFEMEN)</v>
          </cell>
          <cell r="G2">
            <v>0</v>
          </cell>
          <cell r="H2">
            <v>0</v>
          </cell>
          <cell r="I2">
            <v>0</v>
          </cell>
          <cell r="J2">
            <v>0</v>
          </cell>
          <cell r="K2">
            <v>0</v>
          </cell>
          <cell r="L2" t="str">
            <v>Conférence des ministres de l'Éducation des Etats et gouvernements de la Francophonie (CONFEMEN)</v>
          </cell>
        </row>
        <row r="3">
          <cell r="A3" t="str">
            <v>Afghanistan</v>
          </cell>
          <cell r="B3">
            <v>40</v>
          </cell>
          <cell r="C3" t="str">
            <v>AFG</v>
          </cell>
          <cell r="D3" t="str">
            <v>South Asia</v>
          </cell>
          <cell r="E3" t="str">
            <v>Low income</v>
          </cell>
          <cell r="F3">
            <v>0</v>
          </cell>
          <cell r="G3">
            <v>0</v>
          </cell>
          <cell r="H3">
            <v>0</v>
          </cell>
          <cell r="I3">
            <v>0</v>
          </cell>
          <cell r="J3">
            <v>0</v>
          </cell>
          <cell r="K3">
            <v>0</v>
          </cell>
        </row>
        <row r="4">
          <cell r="A4" t="str">
            <v>Angola</v>
          </cell>
          <cell r="B4">
            <v>240</v>
          </cell>
          <cell r="C4" t="str">
            <v>AGO</v>
          </cell>
          <cell r="D4" t="str">
            <v>Sub-Saharan Africa</v>
          </cell>
          <cell r="E4" t="str">
            <v>Upper middle income</v>
          </cell>
          <cell r="F4">
            <v>0</v>
          </cell>
          <cell r="G4">
            <v>0</v>
          </cell>
          <cell r="H4">
            <v>0</v>
          </cell>
          <cell r="I4">
            <v>0</v>
          </cell>
          <cell r="J4">
            <v>0</v>
          </cell>
          <cell r="K4">
            <v>0</v>
          </cell>
        </row>
        <row r="5">
          <cell r="A5" t="str">
            <v>Albania</v>
          </cell>
          <cell r="B5">
            <v>80</v>
          </cell>
          <cell r="C5" t="str">
            <v>ALB</v>
          </cell>
          <cell r="D5" t="str">
            <v>Europe &amp; Central Asia</v>
          </cell>
          <cell r="E5" t="str">
            <v>Upper middle income</v>
          </cell>
          <cell r="F5">
            <v>0</v>
          </cell>
          <cell r="G5">
            <v>0</v>
          </cell>
          <cell r="H5">
            <v>0</v>
          </cell>
          <cell r="I5">
            <v>0</v>
          </cell>
          <cell r="J5">
            <v>0</v>
          </cell>
          <cell r="K5">
            <v>0</v>
          </cell>
        </row>
        <row r="6">
          <cell r="A6" t="str">
            <v>Andorra</v>
          </cell>
          <cell r="B6">
            <v>200</v>
          </cell>
          <cell r="C6" t="str">
            <v>AND</v>
          </cell>
          <cell r="D6" t="str">
            <v>Europe &amp; Central Asia</v>
          </cell>
          <cell r="E6" t="str">
            <v>High income</v>
          </cell>
          <cell r="F6">
            <v>0</v>
          </cell>
          <cell r="G6">
            <v>0</v>
          </cell>
          <cell r="H6">
            <v>0</v>
          </cell>
          <cell r="I6">
            <v>0</v>
          </cell>
          <cell r="J6">
            <v>0</v>
          </cell>
          <cell r="K6">
            <v>0</v>
          </cell>
        </row>
        <row r="7">
          <cell r="A7" t="str">
            <v>United Arab Emirates</v>
          </cell>
          <cell r="B7">
            <v>8120</v>
          </cell>
          <cell r="C7" t="str">
            <v>ARE</v>
          </cell>
          <cell r="D7" t="str">
            <v>Middle East &amp; North Africa</v>
          </cell>
          <cell r="E7" t="str">
            <v>High income</v>
          </cell>
          <cell r="F7">
            <v>0</v>
          </cell>
          <cell r="G7">
            <v>0</v>
          </cell>
          <cell r="H7">
            <v>0</v>
          </cell>
          <cell r="I7">
            <v>0</v>
          </cell>
          <cell r="J7">
            <v>0</v>
          </cell>
          <cell r="K7">
            <v>0</v>
          </cell>
        </row>
        <row r="8">
          <cell r="A8" t="str">
            <v>United Arab Emirates (Abu Dhabi)</v>
          </cell>
          <cell r="B8">
            <v>-1</v>
          </cell>
          <cell r="C8" t="str">
            <v>ARE</v>
          </cell>
          <cell r="D8" t="str">
            <v>Middle East &amp; North Africa</v>
          </cell>
          <cell r="E8" t="str">
            <v>High income</v>
          </cell>
          <cell r="F8">
            <v>0</v>
          </cell>
          <cell r="G8">
            <v>0</v>
          </cell>
          <cell r="H8">
            <v>0</v>
          </cell>
          <cell r="I8">
            <v>0</v>
          </cell>
          <cell r="J8">
            <v>0</v>
          </cell>
          <cell r="K8">
            <v>0</v>
          </cell>
        </row>
        <row r="9">
          <cell r="A9" t="str">
            <v>United Arab Emirates (Dubai)</v>
          </cell>
          <cell r="B9">
            <v>-1</v>
          </cell>
          <cell r="C9" t="str">
            <v>ARE</v>
          </cell>
          <cell r="D9" t="str">
            <v>Middle East &amp; North Africa</v>
          </cell>
          <cell r="E9" t="str">
            <v>High income</v>
          </cell>
          <cell r="F9">
            <v>0</v>
          </cell>
          <cell r="G9">
            <v>0</v>
          </cell>
          <cell r="H9">
            <v>0</v>
          </cell>
          <cell r="I9">
            <v>0</v>
          </cell>
          <cell r="J9">
            <v>0</v>
          </cell>
          <cell r="K9">
            <v>0</v>
          </cell>
        </row>
        <row r="10">
          <cell r="A10" t="str">
            <v>Argentina</v>
          </cell>
          <cell r="B10">
            <v>320</v>
          </cell>
          <cell r="C10" t="str">
            <v>ARG</v>
          </cell>
          <cell r="D10" t="str">
            <v>Latin America &amp; Caribbean</v>
          </cell>
          <cell r="E10" t="str">
            <v>High income</v>
          </cell>
          <cell r="F10">
            <v>0</v>
          </cell>
          <cell r="G10" t="str">
            <v>Laboratorio Latinoamericano de Evaluación de la Calidad de la Educación (LLECE)</v>
          </cell>
          <cell r="H10" t="str">
            <v>Laboratorio Latinoamericano de Evaluación de la Calidad de la Educación (LLECE)</v>
          </cell>
          <cell r="I10">
            <v>0</v>
          </cell>
          <cell r="J10" t="str">
            <v>Laboratorio Latinoamericano de Evaluación de la Calidad de la Educación (LLECE)</v>
          </cell>
          <cell r="K10">
            <v>0</v>
          </cell>
          <cell r="L10" t="str">
            <v>Laboratorio Latinoamericano de Evaluación de la Calidad de la Educación (LLECE)</v>
          </cell>
        </row>
        <row r="11">
          <cell r="A11" t="str">
            <v>Argentina (Buenos Aires)</v>
          </cell>
          <cell r="B11">
            <v>320</v>
          </cell>
          <cell r="C11" t="str">
            <v>ARG</v>
          </cell>
          <cell r="D11" t="str">
            <v>Latin America &amp; Caribbean</v>
          </cell>
          <cell r="E11" t="str">
            <v>High income</v>
          </cell>
          <cell r="F11">
            <v>0</v>
          </cell>
          <cell r="G11">
            <v>0</v>
          </cell>
          <cell r="H11">
            <v>0</v>
          </cell>
          <cell r="I11">
            <v>0</v>
          </cell>
          <cell r="J11">
            <v>0</v>
          </cell>
          <cell r="K11">
            <v>0</v>
          </cell>
        </row>
        <row r="12">
          <cell r="A12" t="str">
            <v>Armenia</v>
          </cell>
          <cell r="B12">
            <v>340</v>
          </cell>
          <cell r="C12" t="str">
            <v>ARM</v>
          </cell>
          <cell r="D12" t="str">
            <v>Europe &amp; Central Asia</v>
          </cell>
          <cell r="E12" t="str">
            <v>Lower middle income</v>
          </cell>
          <cell r="F12">
            <v>0</v>
          </cell>
          <cell r="G12">
            <v>0</v>
          </cell>
          <cell r="H12">
            <v>0</v>
          </cell>
          <cell r="I12">
            <v>0</v>
          </cell>
          <cell r="J12">
            <v>0</v>
          </cell>
          <cell r="K12">
            <v>0</v>
          </cell>
        </row>
        <row r="13">
          <cell r="A13" t="str">
            <v>American Samoa</v>
          </cell>
          <cell r="B13">
            <v>160</v>
          </cell>
          <cell r="C13" t="str">
            <v>ASM</v>
          </cell>
          <cell r="D13" t="str">
            <v>East Asia &amp; Pacific</v>
          </cell>
          <cell r="E13" t="str">
            <v>Upper middle income</v>
          </cell>
          <cell r="F13">
            <v>0</v>
          </cell>
          <cell r="G13">
            <v>0</v>
          </cell>
          <cell r="H13">
            <v>0</v>
          </cell>
          <cell r="I13">
            <v>0</v>
          </cell>
          <cell r="J13">
            <v>0</v>
          </cell>
          <cell r="K13">
            <v>0</v>
          </cell>
        </row>
        <row r="14">
          <cell r="A14" t="str">
            <v>Antigua and Barbuda</v>
          </cell>
          <cell r="B14">
            <v>280</v>
          </cell>
          <cell r="C14" t="str">
            <v>ATG</v>
          </cell>
          <cell r="D14" t="str">
            <v>Latin America &amp; Caribbean</v>
          </cell>
          <cell r="E14" t="str">
            <v>High income</v>
          </cell>
          <cell r="F14">
            <v>0</v>
          </cell>
          <cell r="G14">
            <v>0</v>
          </cell>
          <cell r="H14">
            <v>0</v>
          </cell>
          <cell r="I14">
            <v>0</v>
          </cell>
          <cell r="J14">
            <v>0</v>
          </cell>
          <cell r="K14">
            <v>0</v>
          </cell>
        </row>
        <row r="15">
          <cell r="A15" t="str">
            <v>Australia</v>
          </cell>
          <cell r="B15">
            <v>360</v>
          </cell>
          <cell r="C15" t="str">
            <v>AUS</v>
          </cell>
          <cell r="D15" t="str">
            <v>East Asia &amp; Pacific</v>
          </cell>
          <cell r="E15" t="str">
            <v>High income</v>
          </cell>
          <cell r="F15">
            <v>0</v>
          </cell>
          <cell r="G15">
            <v>0</v>
          </cell>
          <cell r="H15">
            <v>0</v>
          </cell>
          <cell r="I15">
            <v>0</v>
          </cell>
          <cell r="J15">
            <v>0</v>
          </cell>
          <cell r="K15">
            <v>0</v>
          </cell>
        </row>
        <row r="16">
          <cell r="A16" t="str">
            <v>Austria</v>
          </cell>
          <cell r="B16">
            <v>400</v>
          </cell>
          <cell r="C16" t="str">
            <v>AUT</v>
          </cell>
          <cell r="D16" t="str">
            <v>Europe &amp; Central Asia</v>
          </cell>
          <cell r="E16" t="str">
            <v>High income</v>
          </cell>
          <cell r="F16">
            <v>0</v>
          </cell>
          <cell r="G16">
            <v>0</v>
          </cell>
          <cell r="H16">
            <v>0</v>
          </cell>
          <cell r="I16">
            <v>0</v>
          </cell>
          <cell r="J16">
            <v>0</v>
          </cell>
          <cell r="K16">
            <v>0</v>
          </cell>
        </row>
        <row r="17">
          <cell r="A17" t="str">
            <v>Azerbaijan</v>
          </cell>
          <cell r="B17">
            <v>380</v>
          </cell>
          <cell r="C17" t="str">
            <v>AZE</v>
          </cell>
          <cell r="D17" t="str">
            <v>Europe &amp; Central Asia</v>
          </cell>
          <cell r="E17" t="str">
            <v>Upper middle income</v>
          </cell>
          <cell r="F17">
            <v>0</v>
          </cell>
          <cell r="G17">
            <v>0</v>
          </cell>
          <cell r="H17">
            <v>0</v>
          </cell>
          <cell r="I17">
            <v>0</v>
          </cell>
          <cell r="J17">
            <v>0</v>
          </cell>
          <cell r="K17">
            <v>0</v>
          </cell>
        </row>
        <row r="18">
          <cell r="A18" t="str">
            <v>Azerbaijan (Baku City)</v>
          </cell>
          <cell r="B18">
            <v>380</v>
          </cell>
          <cell r="C18" t="str">
            <v>AZE</v>
          </cell>
          <cell r="D18" t="str">
            <v>Europe &amp; Central Asia</v>
          </cell>
          <cell r="E18" t="str">
            <v>Upper middle income</v>
          </cell>
          <cell r="F18">
            <v>0</v>
          </cell>
          <cell r="G18">
            <v>0</v>
          </cell>
          <cell r="H18">
            <v>0</v>
          </cell>
          <cell r="I18">
            <v>0</v>
          </cell>
          <cell r="J18">
            <v>0</v>
          </cell>
          <cell r="K18">
            <v>0</v>
          </cell>
        </row>
        <row r="19">
          <cell r="A19" t="str">
            <v>Burundi</v>
          </cell>
          <cell r="B19">
            <v>1080</v>
          </cell>
          <cell r="C19" t="str">
            <v>BDI</v>
          </cell>
          <cell r="D19" t="str">
            <v>Sub-Saharan Africa</v>
          </cell>
          <cell r="E19" t="str">
            <v>Low income</v>
          </cell>
          <cell r="F19" t="str">
            <v>Conférence des ministres de l'Éducation des Etats et gouvernements de la Francophonie (CONFEMEN)</v>
          </cell>
          <cell r="G19">
            <v>0</v>
          </cell>
          <cell r="H19">
            <v>0</v>
          </cell>
          <cell r="I19">
            <v>0</v>
          </cell>
          <cell r="J19">
            <v>0</v>
          </cell>
          <cell r="K19" t="str">
            <v>Conférence des ministres de l'Éducation des Etats et gouvernements de la Francophonie (CONFEMEN)</v>
          </cell>
          <cell r="L19" t="str">
            <v>Conférence des ministres de l'Éducation des Etats et gouvernements de la Francophonie (CONFEMEN)</v>
          </cell>
        </row>
        <row r="20">
          <cell r="A20" t="str">
            <v>Belgium</v>
          </cell>
          <cell r="B20">
            <v>560</v>
          </cell>
          <cell r="C20" t="str">
            <v>BEL</v>
          </cell>
          <cell r="D20" t="str">
            <v>Europe &amp; Central Asia</v>
          </cell>
          <cell r="E20" t="str">
            <v>High income</v>
          </cell>
          <cell r="F20">
            <v>0</v>
          </cell>
          <cell r="G20">
            <v>0</v>
          </cell>
          <cell r="H20">
            <v>0</v>
          </cell>
          <cell r="I20">
            <v>0</v>
          </cell>
          <cell r="J20">
            <v>0</v>
          </cell>
          <cell r="K20">
            <v>0</v>
          </cell>
        </row>
        <row r="21">
          <cell r="A21" t="str">
            <v>Belgium (Flemish)</v>
          </cell>
          <cell r="B21">
            <v>560</v>
          </cell>
          <cell r="C21" t="str">
            <v>BEL</v>
          </cell>
          <cell r="D21" t="str">
            <v>Europe &amp; Central Asia</v>
          </cell>
          <cell r="E21" t="str">
            <v>High income</v>
          </cell>
          <cell r="F21">
            <v>0</v>
          </cell>
          <cell r="G21">
            <v>0</v>
          </cell>
          <cell r="H21">
            <v>0</v>
          </cell>
          <cell r="I21">
            <v>0</v>
          </cell>
          <cell r="J21">
            <v>0</v>
          </cell>
          <cell r="K21">
            <v>0</v>
          </cell>
        </row>
        <row r="22">
          <cell r="A22" t="str">
            <v>Belgium (French)</v>
          </cell>
          <cell r="B22">
            <v>560</v>
          </cell>
          <cell r="C22" t="str">
            <v>BEL</v>
          </cell>
          <cell r="D22" t="str">
            <v>Europe &amp; Central Asia</v>
          </cell>
          <cell r="E22" t="str">
            <v>High income</v>
          </cell>
          <cell r="F22">
            <v>0</v>
          </cell>
          <cell r="G22">
            <v>0</v>
          </cell>
          <cell r="H22">
            <v>0</v>
          </cell>
          <cell r="I22">
            <v>0</v>
          </cell>
          <cell r="J22">
            <v>0</v>
          </cell>
          <cell r="K22">
            <v>0</v>
          </cell>
        </row>
        <row r="23">
          <cell r="A23" t="str">
            <v>Benin</v>
          </cell>
          <cell r="B23">
            <v>2040</v>
          </cell>
          <cell r="C23" t="str">
            <v>BEN</v>
          </cell>
          <cell r="D23" t="str">
            <v>Sub-Saharan Africa</v>
          </cell>
          <cell r="E23" t="str">
            <v>Low income</v>
          </cell>
          <cell r="F23" t="str">
            <v>Conférence des ministres de l'Éducation des Etats et gouvernements de la Francophonie (CONFEMEN)</v>
          </cell>
          <cell r="G23">
            <v>0</v>
          </cell>
          <cell r="H23">
            <v>0</v>
          </cell>
          <cell r="I23">
            <v>0</v>
          </cell>
          <cell r="J23">
            <v>0</v>
          </cell>
          <cell r="K23" t="str">
            <v>Conférence des ministres de l'Éducation des Etats et gouvernements de la Francophonie (CONFEMEN)</v>
          </cell>
          <cell r="L23" t="str">
            <v>Conférence des ministres de l'Éducation des Etats et gouvernements de la Francophonie (CONFEMEN)</v>
          </cell>
        </row>
        <row r="24">
          <cell r="A24" t="str">
            <v>Burkina Faso</v>
          </cell>
          <cell r="B24">
            <v>8540</v>
          </cell>
          <cell r="C24" t="str">
            <v>BFA</v>
          </cell>
          <cell r="D24" t="str">
            <v>Sub-Saharan Africa</v>
          </cell>
          <cell r="E24" t="str">
            <v>Low income</v>
          </cell>
          <cell r="F24" t="str">
            <v>Conférence des ministres de l'Éducation des Etats et gouvernements de la Francophonie (CONFEMEN)</v>
          </cell>
          <cell r="G24">
            <v>0</v>
          </cell>
          <cell r="H24">
            <v>0</v>
          </cell>
          <cell r="I24">
            <v>0</v>
          </cell>
          <cell r="J24">
            <v>0</v>
          </cell>
          <cell r="K24" t="str">
            <v>Conférence des ministres de l'Éducation des Etats et gouvernements de la Francophonie (CONFEMEN)</v>
          </cell>
          <cell r="L24" t="str">
            <v>Conférence des ministres de l'Éducation des Etats et gouvernements de la Francophonie (CONFEMEN)</v>
          </cell>
        </row>
        <row r="25">
          <cell r="A25" t="str">
            <v>Bangladesh</v>
          </cell>
          <cell r="B25">
            <v>500</v>
          </cell>
          <cell r="C25" t="str">
            <v>BGD</v>
          </cell>
          <cell r="D25" t="str">
            <v>South Asia</v>
          </cell>
          <cell r="E25" t="str">
            <v>Lower middle income</v>
          </cell>
          <cell r="F25">
            <v>0</v>
          </cell>
          <cell r="G25">
            <v>0</v>
          </cell>
          <cell r="H25">
            <v>0</v>
          </cell>
          <cell r="I25">
            <v>0</v>
          </cell>
          <cell r="J25">
            <v>0</v>
          </cell>
          <cell r="K25">
            <v>0</v>
          </cell>
        </row>
        <row r="26">
          <cell r="A26" t="str">
            <v>Bulgaria</v>
          </cell>
          <cell r="B26">
            <v>1000</v>
          </cell>
          <cell r="C26" t="str">
            <v>BGR</v>
          </cell>
          <cell r="D26" t="str">
            <v>Europe &amp; Central Asia</v>
          </cell>
          <cell r="E26" t="str">
            <v>Upper middle income</v>
          </cell>
          <cell r="F26">
            <v>0</v>
          </cell>
          <cell r="G26">
            <v>0</v>
          </cell>
          <cell r="H26">
            <v>0</v>
          </cell>
          <cell r="I26">
            <v>0</v>
          </cell>
          <cell r="J26">
            <v>0</v>
          </cell>
          <cell r="K26">
            <v>0</v>
          </cell>
        </row>
        <row r="27">
          <cell r="A27" t="str">
            <v>Bahrain</v>
          </cell>
          <cell r="B27">
            <v>480</v>
          </cell>
          <cell r="C27" t="str">
            <v>BHR</v>
          </cell>
          <cell r="D27" t="str">
            <v>Middle East &amp; North Africa</v>
          </cell>
          <cell r="E27" t="str">
            <v>High income</v>
          </cell>
          <cell r="F27">
            <v>0</v>
          </cell>
          <cell r="G27">
            <v>0</v>
          </cell>
          <cell r="H27">
            <v>0</v>
          </cell>
          <cell r="I27">
            <v>0</v>
          </cell>
          <cell r="J27">
            <v>0</v>
          </cell>
          <cell r="K27">
            <v>0</v>
          </cell>
        </row>
        <row r="28">
          <cell r="A28" t="str">
            <v>Bahamas, The</v>
          </cell>
          <cell r="B28">
            <v>440</v>
          </cell>
          <cell r="C28" t="str">
            <v>BHS</v>
          </cell>
          <cell r="D28" t="str">
            <v>Latin America &amp; Caribbean</v>
          </cell>
          <cell r="E28" t="str">
            <v>High income</v>
          </cell>
          <cell r="F28">
            <v>0</v>
          </cell>
          <cell r="G28">
            <v>0</v>
          </cell>
          <cell r="H28">
            <v>0</v>
          </cell>
          <cell r="I28">
            <v>0</v>
          </cell>
          <cell r="J28">
            <v>0</v>
          </cell>
          <cell r="K28">
            <v>0</v>
          </cell>
        </row>
        <row r="29">
          <cell r="A29" t="str">
            <v>Bosnia and Herzegovina</v>
          </cell>
          <cell r="B29">
            <v>570</v>
          </cell>
          <cell r="C29" t="str">
            <v>BIH</v>
          </cell>
          <cell r="D29" t="str">
            <v>Europe &amp; Central Asia</v>
          </cell>
          <cell r="E29" t="str">
            <v>Upper middle income</v>
          </cell>
          <cell r="F29">
            <v>0</v>
          </cell>
          <cell r="G29">
            <v>0</v>
          </cell>
          <cell r="H29">
            <v>0</v>
          </cell>
          <cell r="I29">
            <v>0</v>
          </cell>
          <cell r="J29">
            <v>0</v>
          </cell>
          <cell r="K29">
            <v>0</v>
          </cell>
        </row>
        <row r="30">
          <cell r="A30" t="str">
            <v>Belarus</v>
          </cell>
          <cell r="B30">
            <v>8050</v>
          </cell>
          <cell r="C30" t="str">
            <v>BLR</v>
          </cell>
          <cell r="D30" t="str">
            <v>Europe &amp; Central Asia</v>
          </cell>
          <cell r="E30" t="str">
            <v>Upper middle income</v>
          </cell>
          <cell r="F30">
            <v>0</v>
          </cell>
          <cell r="G30">
            <v>0</v>
          </cell>
          <cell r="H30">
            <v>0</v>
          </cell>
          <cell r="I30">
            <v>0</v>
          </cell>
          <cell r="J30">
            <v>0</v>
          </cell>
          <cell r="K30">
            <v>0</v>
          </cell>
        </row>
        <row r="31">
          <cell r="A31" t="str">
            <v>Belize</v>
          </cell>
          <cell r="B31">
            <v>580</v>
          </cell>
          <cell r="C31" t="str">
            <v>BLZ</v>
          </cell>
          <cell r="D31" t="str">
            <v>Latin America &amp; Caribbean</v>
          </cell>
          <cell r="E31" t="str">
            <v>Upper middle income</v>
          </cell>
          <cell r="F31">
            <v>0</v>
          </cell>
          <cell r="G31">
            <v>0</v>
          </cell>
          <cell r="H31">
            <v>0</v>
          </cell>
          <cell r="I31">
            <v>0</v>
          </cell>
          <cell r="J31">
            <v>0</v>
          </cell>
          <cell r="K31">
            <v>0</v>
          </cell>
        </row>
        <row r="32">
          <cell r="A32" t="str">
            <v>Bermuda</v>
          </cell>
          <cell r="B32">
            <v>600</v>
          </cell>
          <cell r="C32" t="str">
            <v>BMU</v>
          </cell>
          <cell r="D32" t="str">
            <v>North America</v>
          </cell>
          <cell r="E32" t="str">
            <v>High income</v>
          </cell>
          <cell r="F32">
            <v>0</v>
          </cell>
          <cell r="G32">
            <v>0</v>
          </cell>
          <cell r="H32">
            <v>0</v>
          </cell>
          <cell r="I32">
            <v>0</v>
          </cell>
          <cell r="J32">
            <v>0</v>
          </cell>
          <cell r="K32">
            <v>0</v>
          </cell>
        </row>
        <row r="33">
          <cell r="A33" t="str">
            <v>Bolivia</v>
          </cell>
          <cell r="B33">
            <v>680</v>
          </cell>
          <cell r="C33" t="str">
            <v>BOL</v>
          </cell>
          <cell r="D33" t="str">
            <v>Latin America &amp; Caribbean</v>
          </cell>
          <cell r="E33" t="str">
            <v>Lower middle income</v>
          </cell>
          <cell r="F33">
            <v>0</v>
          </cell>
          <cell r="G33" t="str">
            <v>Laboratorio Latinoamericano de Evaluación de la Calidad de la Educación (LLECE)</v>
          </cell>
          <cell r="H33">
            <v>0</v>
          </cell>
          <cell r="I33">
            <v>0</v>
          </cell>
          <cell r="J33">
            <v>0</v>
          </cell>
          <cell r="K33">
            <v>0</v>
          </cell>
          <cell r="L33" t="str">
            <v>Laboratorio Latinoamericano de Evaluación de la Calidad de la Educación (LLECE)</v>
          </cell>
        </row>
        <row r="34">
          <cell r="A34" t="str">
            <v>Brazil</v>
          </cell>
          <cell r="B34">
            <v>760</v>
          </cell>
          <cell r="C34" t="str">
            <v>BRA</v>
          </cell>
          <cell r="D34" t="str">
            <v>Latin America &amp; Caribbean</v>
          </cell>
          <cell r="E34" t="str">
            <v>Upper middle income</v>
          </cell>
          <cell r="F34">
            <v>0</v>
          </cell>
          <cell r="G34" t="str">
            <v>Laboratorio Latinoamericano de Evaluación de la Calidad de la Educación (LLECE)</v>
          </cell>
          <cell r="H34" t="str">
            <v>Laboratorio Latinoamericano de Evaluación de la Calidad de la Educación (LLECE)</v>
          </cell>
          <cell r="I34">
            <v>0</v>
          </cell>
          <cell r="J34" t="str">
            <v>Laboratorio Latinoamericano de Evaluación de la Calidad de la Educación (LLECE)</v>
          </cell>
          <cell r="K34">
            <v>0</v>
          </cell>
          <cell r="L34" t="str">
            <v>Laboratorio Latinoamericano de Evaluación de la Calidad de la Educación (LLECE)</v>
          </cell>
        </row>
        <row r="35">
          <cell r="A35" t="str">
            <v>Barbados</v>
          </cell>
          <cell r="B35">
            <v>520</v>
          </cell>
          <cell r="C35" t="str">
            <v>BRB</v>
          </cell>
          <cell r="D35" t="str">
            <v>Latin America &amp; Caribbean</v>
          </cell>
          <cell r="E35" t="str">
            <v>High income</v>
          </cell>
          <cell r="F35">
            <v>0</v>
          </cell>
          <cell r="G35">
            <v>0</v>
          </cell>
          <cell r="H35">
            <v>0</v>
          </cell>
          <cell r="I35">
            <v>0</v>
          </cell>
          <cell r="J35">
            <v>0</v>
          </cell>
          <cell r="K35">
            <v>0</v>
          </cell>
        </row>
        <row r="36">
          <cell r="A36" t="str">
            <v>Brunei Darussalam</v>
          </cell>
          <cell r="B36">
            <v>960</v>
          </cell>
          <cell r="C36" t="str">
            <v>BRN</v>
          </cell>
          <cell r="D36" t="str">
            <v>East Asia &amp; Pacific</v>
          </cell>
          <cell r="E36" t="str">
            <v>High income</v>
          </cell>
          <cell r="F36">
            <v>0</v>
          </cell>
          <cell r="G36">
            <v>0</v>
          </cell>
          <cell r="H36">
            <v>0</v>
          </cell>
          <cell r="I36">
            <v>0</v>
          </cell>
          <cell r="J36">
            <v>0</v>
          </cell>
          <cell r="K36">
            <v>0</v>
          </cell>
        </row>
        <row r="37">
          <cell r="A37" t="str">
            <v>Bhutan</v>
          </cell>
          <cell r="B37">
            <v>640</v>
          </cell>
          <cell r="C37" t="str">
            <v>BTN</v>
          </cell>
          <cell r="D37" t="str">
            <v>South Asia</v>
          </cell>
          <cell r="E37" t="str">
            <v>Lower middle income</v>
          </cell>
          <cell r="F37">
            <v>0</v>
          </cell>
          <cell r="G37">
            <v>0</v>
          </cell>
          <cell r="H37">
            <v>0</v>
          </cell>
          <cell r="I37">
            <v>0</v>
          </cell>
          <cell r="J37">
            <v>0</v>
          </cell>
          <cell r="K37">
            <v>0</v>
          </cell>
        </row>
        <row r="38">
          <cell r="A38" t="str">
            <v>Botswana</v>
          </cell>
          <cell r="B38">
            <v>720</v>
          </cell>
          <cell r="C38" t="str">
            <v>BWA</v>
          </cell>
          <cell r="D38" t="str">
            <v>Sub-Saharan Africa</v>
          </cell>
          <cell r="E38" t="str">
            <v>Upper middle income</v>
          </cell>
          <cell r="F38">
            <v>0</v>
          </cell>
          <cell r="G38">
            <v>0</v>
          </cell>
          <cell r="H38">
            <v>0</v>
          </cell>
          <cell r="I38">
            <v>0</v>
          </cell>
          <cell r="J38">
            <v>0</v>
          </cell>
          <cell r="K38">
            <v>0</v>
          </cell>
        </row>
        <row r="39">
          <cell r="A39" t="str">
            <v>Central African Republic</v>
          </cell>
          <cell r="B39">
            <v>1400</v>
          </cell>
          <cell r="C39" t="str">
            <v>CAF</v>
          </cell>
          <cell r="D39" t="str">
            <v>Sub-Saharan Africa</v>
          </cell>
          <cell r="E39" t="str">
            <v>Low income</v>
          </cell>
          <cell r="F39" t="str">
            <v>Conférence des ministres de l'Éducation des Etats et gouvernements de la Francophonie (CONFEMEN)</v>
          </cell>
          <cell r="G39">
            <v>0</v>
          </cell>
          <cell r="H39">
            <v>0</v>
          </cell>
          <cell r="I39">
            <v>0</v>
          </cell>
          <cell r="J39">
            <v>0</v>
          </cell>
          <cell r="K39">
            <v>0</v>
          </cell>
          <cell r="L39" t="str">
            <v>Conférence des ministres de l'Éducation des Etats et gouvernements de la Francophonie (CONFEMEN)</v>
          </cell>
        </row>
        <row r="40">
          <cell r="A40" t="str">
            <v>Canada</v>
          </cell>
          <cell r="B40">
            <v>1240</v>
          </cell>
          <cell r="C40" t="str">
            <v>CAN</v>
          </cell>
          <cell r="D40" t="str">
            <v>North America</v>
          </cell>
          <cell r="E40" t="str">
            <v>High income</v>
          </cell>
          <cell r="F40">
            <v>0</v>
          </cell>
          <cell r="G40">
            <v>0</v>
          </cell>
          <cell r="H40">
            <v>0</v>
          </cell>
          <cell r="I40">
            <v>0</v>
          </cell>
          <cell r="J40">
            <v>0</v>
          </cell>
          <cell r="K40">
            <v>0</v>
          </cell>
        </row>
        <row r="41">
          <cell r="A41" t="str">
            <v>Canada (Ontario)</v>
          </cell>
          <cell r="B41">
            <v>1240</v>
          </cell>
          <cell r="C41" t="str">
            <v>CAN</v>
          </cell>
          <cell r="D41" t="str">
            <v>North America</v>
          </cell>
          <cell r="E41" t="str">
            <v>High income</v>
          </cell>
          <cell r="F41">
            <v>0</v>
          </cell>
          <cell r="G41">
            <v>0</v>
          </cell>
          <cell r="H41">
            <v>0</v>
          </cell>
          <cell r="I41">
            <v>0</v>
          </cell>
          <cell r="J41">
            <v>0</v>
          </cell>
          <cell r="K41">
            <v>0</v>
          </cell>
        </row>
        <row r="42">
          <cell r="A42" t="str">
            <v>Canada (Quebec)</v>
          </cell>
          <cell r="B42">
            <v>1240</v>
          </cell>
          <cell r="C42" t="str">
            <v>CAN</v>
          </cell>
          <cell r="D42" t="str">
            <v>North America</v>
          </cell>
          <cell r="E42" t="str">
            <v>High income</v>
          </cell>
          <cell r="F42">
            <v>0</v>
          </cell>
          <cell r="G42">
            <v>0</v>
          </cell>
          <cell r="H42">
            <v>0</v>
          </cell>
          <cell r="I42">
            <v>0</v>
          </cell>
          <cell r="J42">
            <v>0</v>
          </cell>
          <cell r="K42">
            <v>0</v>
          </cell>
        </row>
        <row r="43">
          <cell r="A43" t="str">
            <v>Switzerland</v>
          </cell>
          <cell r="B43">
            <v>7560</v>
          </cell>
          <cell r="C43" t="str">
            <v>CHE</v>
          </cell>
          <cell r="D43" t="str">
            <v>Europe &amp; Central Asia</v>
          </cell>
          <cell r="E43" t="str">
            <v>High income</v>
          </cell>
          <cell r="F43">
            <v>0</v>
          </cell>
          <cell r="G43">
            <v>0</v>
          </cell>
          <cell r="H43">
            <v>0</v>
          </cell>
          <cell r="I43">
            <v>0</v>
          </cell>
          <cell r="J43">
            <v>0</v>
          </cell>
          <cell r="K43">
            <v>0</v>
          </cell>
        </row>
        <row r="44">
          <cell r="A44" t="str">
            <v>Channel Islands</v>
          </cell>
          <cell r="B44">
            <v>8300</v>
          </cell>
          <cell r="C44" t="str">
            <v>CHI</v>
          </cell>
          <cell r="D44" t="str">
            <v>Europe &amp; Central Asia</v>
          </cell>
          <cell r="E44" t="str">
            <v>High income</v>
          </cell>
          <cell r="F44">
            <v>0</v>
          </cell>
          <cell r="G44">
            <v>0</v>
          </cell>
          <cell r="H44">
            <v>0</v>
          </cell>
          <cell r="I44">
            <v>0</v>
          </cell>
          <cell r="J44">
            <v>0</v>
          </cell>
          <cell r="K44">
            <v>0</v>
          </cell>
        </row>
        <row r="45">
          <cell r="A45" t="str">
            <v>Chile</v>
          </cell>
          <cell r="B45">
            <v>1520</v>
          </cell>
          <cell r="C45" t="str">
            <v>CHL</v>
          </cell>
          <cell r="D45" t="str">
            <v>Latin America &amp; Caribbean</v>
          </cell>
          <cell r="E45" t="str">
            <v>High income</v>
          </cell>
          <cell r="F45">
            <v>0</v>
          </cell>
          <cell r="G45" t="str">
            <v>Laboratorio Latinoamericano de Evaluación de la Calidad de la Educación (LLECE)</v>
          </cell>
          <cell r="H45" t="str">
            <v>Laboratorio Latinoamericano de Evaluación de la Calidad de la Educación (LLECE)</v>
          </cell>
          <cell r="I45">
            <v>0</v>
          </cell>
          <cell r="J45" t="str">
            <v>Laboratorio Latinoamericano de Evaluación de la Calidad de la Educación (LLECE)</v>
          </cell>
          <cell r="K45">
            <v>0</v>
          </cell>
          <cell r="L45" t="str">
            <v>Laboratorio Latinoamericano de Evaluación de la Calidad de la Educación (LLECE)</v>
          </cell>
        </row>
        <row r="46">
          <cell r="A46" t="str">
            <v>China</v>
          </cell>
          <cell r="B46">
            <v>1560</v>
          </cell>
          <cell r="C46" t="str">
            <v>CHN</v>
          </cell>
          <cell r="D46" t="str">
            <v>East Asia &amp; Pacific</v>
          </cell>
          <cell r="E46" t="str">
            <v>Upper middle income</v>
          </cell>
          <cell r="F46">
            <v>0</v>
          </cell>
          <cell r="G46">
            <v>0</v>
          </cell>
          <cell r="H46">
            <v>0</v>
          </cell>
          <cell r="I46">
            <v>0</v>
          </cell>
          <cell r="J46">
            <v>0</v>
          </cell>
          <cell r="K46">
            <v>0</v>
          </cell>
        </row>
        <row r="47">
          <cell r="A47" t="str">
            <v>China (Beijing, Shanghai, Jiangsu and Guangdong)</v>
          </cell>
          <cell r="B47">
            <v>-1</v>
          </cell>
          <cell r="C47" t="str">
            <v>CHN</v>
          </cell>
          <cell r="D47" t="str">
            <v>East Asia &amp; Pacific</v>
          </cell>
          <cell r="E47" t="str">
            <v>Upper middle income TBC</v>
          </cell>
          <cell r="F47">
            <v>0</v>
          </cell>
          <cell r="G47">
            <v>0</v>
          </cell>
          <cell r="H47">
            <v>0</v>
          </cell>
          <cell r="I47">
            <v>0</v>
          </cell>
          <cell r="J47">
            <v>0</v>
          </cell>
          <cell r="K47">
            <v>0</v>
          </cell>
        </row>
        <row r="48">
          <cell r="A48" t="str">
            <v>China, Hong Kong Special Administrative Region</v>
          </cell>
          <cell r="B48">
            <v>3440</v>
          </cell>
          <cell r="C48" t="str">
            <v>CHN</v>
          </cell>
          <cell r="D48" t="str">
            <v>East Asia &amp; Pacific</v>
          </cell>
          <cell r="E48" t="str">
            <v>High income</v>
          </cell>
          <cell r="F48">
            <v>0</v>
          </cell>
          <cell r="G48">
            <v>0</v>
          </cell>
          <cell r="H48">
            <v>0</v>
          </cell>
          <cell r="I48">
            <v>0</v>
          </cell>
          <cell r="J48">
            <v>0</v>
          </cell>
          <cell r="K48">
            <v>0</v>
          </cell>
        </row>
        <row r="49">
          <cell r="A49" t="str">
            <v>China, Macao Special Administrative Region</v>
          </cell>
          <cell r="B49">
            <v>4460</v>
          </cell>
          <cell r="C49" t="str">
            <v>CHN</v>
          </cell>
          <cell r="D49" t="str">
            <v>East Asia &amp; Pacific</v>
          </cell>
          <cell r="E49" t="str">
            <v>High income</v>
          </cell>
          <cell r="F49">
            <v>0</v>
          </cell>
          <cell r="G49">
            <v>0</v>
          </cell>
          <cell r="H49">
            <v>0</v>
          </cell>
          <cell r="I49">
            <v>0</v>
          </cell>
          <cell r="J49">
            <v>0</v>
          </cell>
          <cell r="K49">
            <v>0</v>
          </cell>
        </row>
        <row r="50">
          <cell r="A50" t="str">
            <v>Côte d'Ivoire</v>
          </cell>
          <cell r="B50">
            <v>3840</v>
          </cell>
          <cell r="C50" t="str">
            <v>CIV</v>
          </cell>
          <cell r="D50" t="str">
            <v>Sub-Saharan Africa</v>
          </cell>
          <cell r="E50" t="str">
            <v>Lower middle income</v>
          </cell>
          <cell r="F50" t="str">
            <v>Conférence des ministres de l'Éducation des Etats et gouvernements de la Francophonie (CONFEMEN)</v>
          </cell>
          <cell r="G50">
            <v>0</v>
          </cell>
          <cell r="H50">
            <v>0</v>
          </cell>
          <cell r="I50">
            <v>0</v>
          </cell>
          <cell r="J50">
            <v>0</v>
          </cell>
          <cell r="K50" t="str">
            <v>Conférence des ministres de l'Éducation des Etats et gouvernements de la Francophonie (CONFEMEN)</v>
          </cell>
          <cell r="L50" t="str">
            <v>Conférence des ministres de l'Éducation des Etats et gouvernements de la Francophonie (CONFEMEN)</v>
          </cell>
        </row>
        <row r="51">
          <cell r="A51" t="str">
            <v>Cameroon</v>
          </cell>
          <cell r="B51">
            <v>1200</v>
          </cell>
          <cell r="C51" t="str">
            <v>CMR</v>
          </cell>
          <cell r="D51" t="str">
            <v>Sub-Saharan Africa</v>
          </cell>
          <cell r="E51" t="str">
            <v>Lower middle income</v>
          </cell>
          <cell r="F51" t="str">
            <v>Conférence des ministres de l'Éducation des Etats et gouvernements de la Francophonie (CONFEMEN)</v>
          </cell>
          <cell r="G51">
            <v>0</v>
          </cell>
          <cell r="H51">
            <v>0</v>
          </cell>
          <cell r="I51">
            <v>0</v>
          </cell>
          <cell r="J51">
            <v>0</v>
          </cell>
          <cell r="K51" t="str">
            <v>Conférence des ministres de l'Éducation des Etats et gouvernements de la Francophonie (CONFEMEN)</v>
          </cell>
          <cell r="L51" t="str">
            <v>Conférence des ministres de l'Éducation des Etats et gouvernements de la Francophonie (CONFEMEN)</v>
          </cell>
        </row>
        <row r="52">
          <cell r="A52" t="str">
            <v>Democratic Republic of the Congo</v>
          </cell>
          <cell r="B52">
            <v>8920</v>
          </cell>
          <cell r="C52" t="str">
            <v>COD</v>
          </cell>
          <cell r="D52" t="str">
            <v>Sub-Saharan Africa</v>
          </cell>
          <cell r="E52" t="str">
            <v>Low income</v>
          </cell>
          <cell r="F52" t="str">
            <v>Conférence des ministres de l'Éducation des Etats et gouvernements de la Francophonie (CONFEMEN)</v>
          </cell>
          <cell r="G52">
            <v>0</v>
          </cell>
          <cell r="H52">
            <v>0</v>
          </cell>
          <cell r="I52">
            <v>0</v>
          </cell>
          <cell r="J52">
            <v>0</v>
          </cell>
          <cell r="K52">
            <v>0</v>
          </cell>
          <cell r="L52" t="str">
            <v>Conférence des ministres de l'Éducation des Etats et gouvernements de la Francophonie (CONFEMEN)</v>
          </cell>
        </row>
        <row r="53">
          <cell r="A53" t="str">
            <v>Congo</v>
          </cell>
          <cell r="B53">
            <v>1780</v>
          </cell>
          <cell r="C53" t="str">
            <v>COG</v>
          </cell>
          <cell r="D53" t="str">
            <v>Sub-Saharan Africa</v>
          </cell>
          <cell r="E53" t="str">
            <v>Lower middle income</v>
          </cell>
          <cell r="F53" t="str">
            <v>Conférence des ministres de l'Éducation des Etats et gouvernements de la Francophonie (CONFEMEN)</v>
          </cell>
          <cell r="G53">
            <v>0</v>
          </cell>
          <cell r="H53">
            <v>0</v>
          </cell>
          <cell r="I53">
            <v>0</v>
          </cell>
          <cell r="J53">
            <v>0</v>
          </cell>
          <cell r="K53" t="str">
            <v>Conférence des ministres de l'Éducation des Etats et gouvernements de la Francophonie (CONFEMEN)</v>
          </cell>
          <cell r="L53" t="str">
            <v>Conférence des ministres de l'Éducation des Etats et gouvernements de la Francophonie (CONFEMEN)</v>
          </cell>
        </row>
        <row r="54">
          <cell r="A54" t="str">
            <v>Cook Islands</v>
          </cell>
          <cell r="B54">
            <v>1840</v>
          </cell>
          <cell r="C54" t="str">
            <v>COK</v>
          </cell>
          <cell r="D54" t="str">
            <v>East Asia &amp; Pacific</v>
          </cell>
          <cell r="E54" t="str">
            <v>High income TBC</v>
          </cell>
          <cell r="F54">
            <v>0</v>
          </cell>
          <cell r="G54">
            <v>0</v>
          </cell>
          <cell r="H54">
            <v>0</v>
          </cell>
          <cell r="I54">
            <v>0</v>
          </cell>
          <cell r="J54">
            <v>0</v>
          </cell>
          <cell r="K54">
            <v>0</v>
          </cell>
        </row>
        <row r="55">
          <cell r="A55" t="str">
            <v>Colombia</v>
          </cell>
          <cell r="B55">
            <v>1700</v>
          </cell>
          <cell r="C55" t="str">
            <v>COL</v>
          </cell>
          <cell r="D55" t="str">
            <v>Latin America &amp; Caribbean</v>
          </cell>
          <cell r="E55" t="str">
            <v>Upper middle income</v>
          </cell>
          <cell r="F55">
            <v>0</v>
          </cell>
          <cell r="G55" t="str">
            <v>Laboratorio Latinoamericano de Evaluación de la Calidad de la Educación (LLECE)</v>
          </cell>
          <cell r="H55" t="str">
            <v>Laboratorio Latinoamericano de Evaluación de la Calidad de la Educación (LLECE)</v>
          </cell>
          <cell r="I55">
            <v>0</v>
          </cell>
          <cell r="J55" t="str">
            <v>Laboratorio Latinoamericano de Evaluación de la Calidad de la Educación (LLECE)</v>
          </cell>
          <cell r="K55">
            <v>0</v>
          </cell>
          <cell r="L55" t="str">
            <v>Laboratorio Latinoamericano de Evaluación de la Calidad de la Educación (LLECE)</v>
          </cell>
        </row>
        <row r="56">
          <cell r="A56" t="str">
            <v>Comoros</v>
          </cell>
          <cell r="B56">
            <v>1740</v>
          </cell>
          <cell r="C56" t="str">
            <v>COM</v>
          </cell>
          <cell r="D56" t="str">
            <v>Sub-Saharan Africa</v>
          </cell>
          <cell r="E56" t="str">
            <v>Low income</v>
          </cell>
          <cell r="F56" t="str">
            <v>Conférence des ministres de l'Éducation des Etats et gouvernements de la Francophonie (CONFEMEN)</v>
          </cell>
          <cell r="G56">
            <v>0</v>
          </cell>
          <cell r="H56">
            <v>0</v>
          </cell>
          <cell r="I56">
            <v>0</v>
          </cell>
          <cell r="J56">
            <v>0</v>
          </cell>
          <cell r="K56">
            <v>0</v>
          </cell>
          <cell r="L56" t="str">
            <v>Conférence des ministres de l'Éducation des Etats et gouvernements de la Francophonie (CONFEMEN)</v>
          </cell>
        </row>
        <row r="57">
          <cell r="A57" t="str">
            <v>Cabo Verde</v>
          </cell>
          <cell r="B57">
            <v>1320</v>
          </cell>
          <cell r="C57" t="str">
            <v>CPV</v>
          </cell>
          <cell r="D57" t="str">
            <v>Sub-Saharan Africa</v>
          </cell>
          <cell r="E57" t="str">
            <v>Lower middle income</v>
          </cell>
          <cell r="F57">
            <v>0</v>
          </cell>
          <cell r="G57">
            <v>0</v>
          </cell>
          <cell r="H57">
            <v>0</v>
          </cell>
          <cell r="I57">
            <v>0</v>
          </cell>
          <cell r="J57">
            <v>0</v>
          </cell>
          <cell r="K57">
            <v>0</v>
          </cell>
        </row>
        <row r="58">
          <cell r="A58" t="str">
            <v>Costa Rica</v>
          </cell>
          <cell r="B58">
            <v>1880</v>
          </cell>
          <cell r="C58" t="str">
            <v>CRI</v>
          </cell>
          <cell r="D58" t="str">
            <v>Latin America &amp; Caribbean</v>
          </cell>
          <cell r="E58" t="str">
            <v>Upper middle income</v>
          </cell>
          <cell r="F58">
            <v>0</v>
          </cell>
          <cell r="G58" t="str">
            <v>Laboratorio Latinoamericano de Evaluación de la Calidad de la Educación (LLECE)</v>
          </cell>
          <cell r="H58" t="str">
            <v>Laboratorio Latinoamericano de Evaluación de la Calidad de la Educación (LLECE)</v>
          </cell>
          <cell r="I58">
            <v>0</v>
          </cell>
          <cell r="J58" t="str">
            <v>Laboratorio Latinoamericano de Evaluación de la Calidad de la Educación (LLECE)</v>
          </cell>
          <cell r="K58">
            <v>0</v>
          </cell>
          <cell r="L58" t="str">
            <v>Laboratorio Latinoamericano de Evaluación de la Calidad de la Educación (LLECE)</v>
          </cell>
        </row>
        <row r="59">
          <cell r="A59" t="str">
            <v>Cuba</v>
          </cell>
          <cell r="B59">
            <v>1920</v>
          </cell>
          <cell r="C59" t="str">
            <v>CUB</v>
          </cell>
          <cell r="D59" t="str">
            <v>Latin America &amp; Caribbean</v>
          </cell>
          <cell r="E59" t="str">
            <v>Upper middle income</v>
          </cell>
          <cell r="F59">
            <v>0</v>
          </cell>
          <cell r="G59" t="str">
            <v>Laboratorio Latinoamericano de Evaluación de la Calidad de la Educación (LLECE)</v>
          </cell>
          <cell r="H59" t="str">
            <v>Laboratorio Latinoamericano de Evaluación de la Calidad de la Educación (LLECE)</v>
          </cell>
          <cell r="I59">
            <v>0</v>
          </cell>
          <cell r="J59">
            <v>0</v>
          </cell>
          <cell r="K59">
            <v>0</v>
          </cell>
          <cell r="L59" t="str">
            <v>Laboratorio Latinoamericano de Evaluación de la Calidad de la Educación (LLECE)</v>
          </cell>
        </row>
        <row r="60">
          <cell r="A60" t="str">
            <v>Curaçao</v>
          </cell>
          <cell r="B60">
            <v>5310</v>
          </cell>
          <cell r="C60" t="str">
            <v>CUW</v>
          </cell>
          <cell r="D60" t="str">
            <v>Latin America &amp; Caribbean</v>
          </cell>
          <cell r="E60" t="str">
            <v>High income</v>
          </cell>
          <cell r="F60">
            <v>0</v>
          </cell>
          <cell r="G60">
            <v>0</v>
          </cell>
          <cell r="H60">
            <v>0</v>
          </cell>
          <cell r="I60">
            <v>0</v>
          </cell>
          <cell r="J60">
            <v>0</v>
          </cell>
          <cell r="K60">
            <v>0</v>
          </cell>
        </row>
        <row r="61">
          <cell r="A61" t="str">
            <v>Cayman Islands</v>
          </cell>
          <cell r="B61">
            <v>1360</v>
          </cell>
          <cell r="C61" t="str">
            <v>CYM</v>
          </cell>
          <cell r="D61" t="str">
            <v>Latin America &amp; Caribbean</v>
          </cell>
          <cell r="E61" t="str">
            <v>High income</v>
          </cell>
          <cell r="F61">
            <v>0</v>
          </cell>
          <cell r="G61">
            <v>0</v>
          </cell>
          <cell r="H61">
            <v>0</v>
          </cell>
          <cell r="I61">
            <v>0</v>
          </cell>
          <cell r="J61">
            <v>0</v>
          </cell>
          <cell r="K61">
            <v>0</v>
          </cell>
        </row>
        <row r="62">
          <cell r="A62" t="str">
            <v>Cyprus</v>
          </cell>
          <cell r="B62">
            <v>1960</v>
          </cell>
          <cell r="C62" t="str">
            <v>CYP</v>
          </cell>
          <cell r="D62" t="str">
            <v>Europe &amp; Central Asia</v>
          </cell>
          <cell r="E62" t="str">
            <v>High income</v>
          </cell>
          <cell r="F62">
            <v>0</v>
          </cell>
          <cell r="G62">
            <v>0</v>
          </cell>
          <cell r="H62">
            <v>0</v>
          </cell>
          <cell r="I62">
            <v>0</v>
          </cell>
          <cell r="J62">
            <v>0</v>
          </cell>
          <cell r="K62">
            <v>0</v>
          </cell>
        </row>
        <row r="63">
          <cell r="A63" t="str">
            <v>Czechia</v>
          </cell>
          <cell r="B63">
            <v>2020</v>
          </cell>
          <cell r="C63" t="str">
            <v>CZE</v>
          </cell>
          <cell r="D63" t="str">
            <v>Europe &amp; Central Asia</v>
          </cell>
          <cell r="E63" t="str">
            <v>High income</v>
          </cell>
          <cell r="F63">
            <v>0</v>
          </cell>
          <cell r="G63">
            <v>0</v>
          </cell>
          <cell r="H63">
            <v>0</v>
          </cell>
          <cell r="I63">
            <v>0</v>
          </cell>
          <cell r="J63">
            <v>0</v>
          </cell>
          <cell r="K63">
            <v>0</v>
          </cell>
        </row>
        <row r="64">
          <cell r="A64" t="str">
            <v>Germany</v>
          </cell>
          <cell r="B64">
            <v>2760</v>
          </cell>
          <cell r="C64" t="str">
            <v>DEU</v>
          </cell>
          <cell r="D64" t="str">
            <v>Europe &amp; Central Asia</v>
          </cell>
          <cell r="E64" t="str">
            <v>High income</v>
          </cell>
          <cell r="F64">
            <v>0</v>
          </cell>
          <cell r="G64">
            <v>0</v>
          </cell>
          <cell r="H64">
            <v>0</v>
          </cell>
          <cell r="I64">
            <v>0</v>
          </cell>
          <cell r="J64">
            <v>0</v>
          </cell>
          <cell r="K64">
            <v>0</v>
          </cell>
        </row>
        <row r="65">
          <cell r="A65" t="str">
            <v>Djibouti</v>
          </cell>
          <cell r="B65">
            <v>2620</v>
          </cell>
          <cell r="C65" t="str">
            <v>DJI</v>
          </cell>
          <cell r="D65" t="str">
            <v>Middle East &amp; North Africa</v>
          </cell>
          <cell r="E65" t="str">
            <v>Lower middle income</v>
          </cell>
          <cell r="F65" t="str">
            <v>Conférence des ministres de l'Éducation des Etats et gouvernements de la Francophonie (CONFEMEN)</v>
          </cell>
          <cell r="G65">
            <v>0</v>
          </cell>
          <cell r="H65">
            <v>0</v>
          </cell>
          <cell r="I65">
            <v>0</v>
          </cell>
          <cell r="J65">
            <v>0</v>
          </cell>
          <cell r="K65">
            <v>0</v>
          </cell>
          <cell r="L65" t="str">
            <v>Conférence des ministres de l'Éducation des Etats et gouvernements de la Francophonie (CONFEMEN)</v>
          </cell>
        </row>
        <row r="66">
          <cell r="A66" t="str">
            <v>Dominica</v>
          </cell>
          <cell r="B66">
            <v>2120</v>
          </cell>
          <cell r="C66" t="str">
            <v>DMA</v>
          </cell>
          <cell r="D66" t="str">
            <v>Latin America &amp; Caribbean</v>
          </cell>
          <cell r="E66" t="str">
            <v>Upper middle income</v>
          </cell>
          <cell r="F66">
            <v>0</v>
          </cell>
          <cell r="G66">
            <v>0</v>
          </cell>
          <cell r="H66">
            <v>0</v>
          </cell>
          <cell r="I66">
            <v>0</v>
          </cell>
          <cell r="J66">
            <v>0</v>
          </cell>
          <cell r="K66">
            <v>0</v>
          </cell>
        </row>
        <row r="67">
          <cell r="A67" t="str">
            <v>Denmark</v>
          </cell>
          <cell r="B67">
            <v>2080</v>
          </cell>
          <cell r="C67" t="str">
            <v>DNK</v>
          </cell>
          <cell r="D67" t="str">
            <v>Europe &amp; Central Asia</v>
          </cell>
          <cell r="E67" t="str">
            <v>High income</v>
          </cell>
          <cell r="F67">
            <v>0</v>
          </cell>
          <cell r="G67">
            <v>0</v>
          </cell>
          <cell r="H67">
            <v>0</v>
          </cell>
          <cell r="I67">
            <v>0</v>
          </cell>
          <cell r="J67">
            <v>0</v>
          </cell>
          <cell r="K67">
            <v>0</v>
          </cell>
        </row>
        <row r="68">
          <cell r="A68" t="str">
            <v>Dominican Republic</v>
          </cell>
          <cell r="B68">
            <v>2140</v>
          </cell>
          <cell r="C68" t="str">
            <v>DOM</v>
          </cell>
          <cell r="D68" t="str">
            <v>Latin America &amp; Caribbean</v>
          </cell>
          <cell r="E68" t="str">
            <v>Upper middle income</v>
          </cell>
          <cell r="F68">
            <v>0</v>
          </cell>
          <cell r="G68" t="str">
            <v>Laboratorio Latinoamericano de Evaluación de la Calidad de la Educación (LLECE)</v>
          </cell>
          <cell r="H68" t="str">
            <v>Laboratorio Latinoamericano de Evaluación de la Calidad de la Educación (LLECE)</v>
          </cell>
          <cell r="I68">
            <v>0</v>
          </cell>
          <cell r="J68" t="str">
            <v>Laboratorio Latinoamericano de Evaluación de la Calidad de la Educación (LLECE)</v>
          </cell>
          <cell r="K68">
            <v>0</v>
          </cell>
          <cell r="L68" t="str">
            <v>Laboratorio Latinoamericano de Evaluación de la Calidad de la Educación (LLECE)</v>
          </cell>
        </row>
        <row r="69">
          <cell r="A69" t="str">
            <v>Algeria</v>
          </cell>
          <cell r="B69">
            <v>120</v>
          </cell>
          <cell r="C69" t="str">
            <v>DZA</v>
          </cell>
          <cell r="D69" t="str">
            <v>Middle East &amp; North Africa</v>
          </cell>
          <cell r="E69" t="str">
            <v>Upper middle income</v>
          </cell>
          <cell r="F69">
            <v>0</v>
          </cell>
          <cell r="G69">
            <v>0</v>
          </cell>
          <cell r="H69">
            <v>0</v>
          </cell>
          <cell r="I69">
            <v>0</v>
          </cell>
          <cell r="J69">
            <v>0</v>
          </cell>
          <cell r="K69">
            <v>0</v>
          </cell>
        </row>
        <row r="70">
          <cell r="A70" t="str">
            <v>Ecuador</v>
          </cell>
          <cell r="B70">
            <v>2180</v>
          </cell>
          <cell r="C70" t="str">
            <v>ECU</v>
          </cell>
          <cell r="D70" t="str">
            <v>Latin America &amp; Caribbean</v>
          </cell>
          <cell r="E70" t="str">
            <v>Upper middle income</v>
          </cell>
          <cell r="F70">
            <v>0</v>
          </cell>
          <cell r="G70">
            <v>0</v>
          </cell>
          <cell r="H70" t="str">
            <v>Laboratorio Latinoamericano de Evaluación de la Calidad de la Educación (LLECE)</v>
          </cell>
          <cell r="I70">
            <v>0</v>
          </cell>
          <cell r="J70" t="str">
            <v>Laboratorio Latinoamericano de Evaluación de la Calidad de la Educación (LLECE)</v>
          </cell>
          <cell r="K70">
            <v>0</v>
          </cell>
          <cell r="L70" t="str">
            <v>Laboratorio Latinoamericano de Evaluación de la Calidad de la Educación (LLECE)</v>
          </cell>
        </row>
        <row r="71">
          <cell r="A71" t="str">
            <v>Egypt</v>
          </cell>
          <cell r="B71">
            <v>2200</v>
          </cell>
          <cell r="C71" t="str">
            <v>EGY</v>
          </cell>
          <cell r="D71" t="str">
            <v>Middle East &amp; North Africa</v>
          </cell>
          <cell r="E71" t="str">
            <v>Lower middle income</v>
          </cell>
          <cell r="F71">
            <v>0</v>
          </cell>
          <cell r="G71">
            <v>0</v>
          </cell>
          <cell r="H71">
            <v>0</v>
          </cell>
          <cell r="I71">
            <v>0</v>
          </cell>
          <cell r="J71">
            <v>0</v>
          </cell>
          <cell r="K71">
            <v>0</v>
          </cell>
        </row>
        <row r="72">
          <cell r="A72" t="str">
            <v>Eritrea</v>
          </cell>
          <cell r="B72">
            <v>2270</v>
          </cell>
          <cell r="C72" t="str">
            <v>ERI</v>
          </cell>
          <cell r="D72" t="str">
            <v>Sub-Saharan Africa</v>
          </cell>
          <cell r="E72" t="str">
            <v>Low income</v>
          </cell>
          <cell r="F72">
            <v>0</v>
          </cell>
          <cell r="G72">
            <v>0</v>
          </cell>
          <cell r="H72">
            <v>0</v>
          </cell>
          <cell r="I72">
            <v>0</v>
          </cell>
          <cell r="J72">
            <v>0</v>
          </cell>
          <cell r="K72">
            <v>0</v>
          </cell>
        </row>
        <row r="73">
          <cell r="A73" t="str">
            <v>Spain</v>
          </cell>
          <cell r="B73">
            <v>7240</v>
          </cell>
          <cell r="C73" t="str">
            <v>ESP</v>
          </cell>
          <cell r="D73" t="str">
            <v>Europe &amp; Central Asia</v>
          </cell>
          <cell r="E73" t="str">
            <v>High income</v>
          </cell>
          <cell r="F73">
            <v>0</v>
          </cell>
          <cell r="G73">
            <v>0</v>
          </cell>
          <cell r="H73">
            <v>0</v>
          </cell>
          <cell r="I73">
            <v>0</v>
          </cell>
          <cell r="J73">
            <v>0</v>
          </cell>
          <cell r="K73">
            <v>0</v>
          </cell>
        </row>
        <row r="74">
          <cell r="A74" t="str">
            <v>Spain (Andalucia)</v>
          </cell>
          <cell r="B74">
            <v>-1</v>
          </cell>
          <cell r="C74" t="str">
            <v>ESP</v>
          </cell>
          <cell r="D74" t="str">
            <v>Europe &amp; Central Asia</v>
          </cell>
          <cell r="E74" t="str">
            <v>High income</v>
          </cell>
          <cell r="F74">
            <v>0</v>
          </cell>
          <cell r="G74">
            <v>0</v>
          </cell>
          <cell r="H74">
            <v>0</v>
          </cell>
          <cell r="I74">
            <v>0</v>
          </cell>
          <cell r="J74">
            <v>0</v>
          </cell>
          <cell r="K74">
            <v>0</v>
          </cell>
        </row>
        <row r="75">
          <cell r="A75" t="str">
            <v>Estonia</v>
          </cell>
          <cell r="B75">
            <v>2280</v>
          </cell>
          <cell r="C75" t="str">
            <v>EST</v>
          </cell>
          <cell r="D75" t="str">
            <v>Europe &amp; Central Asia</v>
          </cell>
          <cell r="E75" t="str">
            <v>High income</v>
          </cell>
          <cell r="F75">
            <v>0</v>
          </cell>
          <cell r="G75">
            <v>0</v>
          </cell>
          <cell r="H75">
            <v>0</v>
          </cell>
          <cell r="I75">
            <v>0</v>
          </cell>
          <cell r="J75">
            <v>0</v>
          </cell>
          <cell r="K75">
            <v>0</v>
          </cell>
        </row>
        <row r="76">
          <cell r="A76" t="str">
            <v>Ethiopia</v>
          </cell>
          <cell r="B76">
            <v>2300</v>
          </cell>
          <cell r="C76" t="str">
            <v>ETH</v>
          </cell>
          <cell r="D76" t="str">
            <v>Sub-Saharan Africa</v>
          </cell>
          <cell r="E76" t="str">
            <v>Low income</v>
          </cell>
          <cell r="F76">
            <v>0</v>
          </cell>
          <cell r="G76">
            <v>0</v>
          </cell>
          <cell r="H76">
            <v>0</v>
          </cell>
          <cell r="I76">
            <v>0</v>
          </cell>
          <cell r="J76">
            <v>0</v>
          </cell>
          <cell r="K76">
            <v>0</v>
          </cell>
        </row>
        <row r="77">
          <cell r="A77" t="str">
            <v>Finland</v>
          </cell>
          <cell r="B77">
            <v>2460</v>
          </cell>
          <cell r="C77" t="str">
            <v>FIN</v>
          </cell>
          <cell r="D77" t="str">
            <v>Europe &amp; Central Asia</v>
          </cell>
          <cell r="E77" t="str">
            <v>High income</v>
          </cell>
          <cell r="F77">
            <v>0</v>
          </cell>
          <cell r="G77">
            <v>0</v>
          </cell>
          <cell r="H77">
            <v>0</v>
          </cell>
          <cell r="I77">
            <v>0</v>
          </cell>
          <cell r="J77">
            <v>0</v>
          </cell>
          <cell r="K77">
            <v>0</v>
          </cell>
        </row>
        <row r="78">
          <cell r="A78" t="str">
            <v>Fiji</v>
          </cell>
          <cell r="B78">
            <v>2420</v>
          </cell>
          <cell r="C78" t="str">
            <v>FJI</v>
          </cell>
          <cell r="D78" t="str">
            <v>East Asia &amp; Pacific</v>
          </cell>
          <cell r="E78" t="str">
            <v>Upper middle income</v>
          </cell>
          <cell r="F78">
            <v>0</v>
          </cell>
          <cell r="G78">
            <v>0</v>
          </cell>
          <cell r="H78">
            <v>0</v>
          </cell>
          <cell r="I78">
            <v>0</v>
          </cell>
          <cell r="J78">
            <v>0</v>
          </cell>
          <cell r="K78">
            <v>0</v>
          </cell>
        </row>
        <row r="79">
          <cell r="A79" t="str">
            <v>France</v>
          </cell>
          <cell r="B79">
            <v>2500</v>
          </cell>
          <cell r="C79" t="str">
            <v>FRA</v>
          </cell>
          <cell r="D79" t="str">
            <v>Europe &amp; Central Asia</v>
          </cell>
          <cell r="E79" t="str">
            <v>High income</v>
          </cell>
          <cell r="F79">
            <v>0</v>
          </cell>
          <cell r="G79">
            <v>0</v>
          </cell>
          <cell r="H79">
            <v>0</v>
          </cell>
          <cell r="I79">
            <v>0</v>
          </cell>
          <cell r="J79">
            <v>0</v>
          </cell>
          <cell r="K79">
            <v>0</v>
          </cell>
        </row>
        <row r="80">
          <cell r="A80" t="str">
            <v>Faroe Islands</v>
          </cell>
          <cell r="B80">
            <v>-1</v>
          </cell>
          <cell r="C80" t="str">
            <v>FRO</v>
          </cell>
          <cell r="D80" t="str">
            <v>Europe &amp; Central Asia</v>
          </cell>
          <cell r="E80" t="str">
            <v>High income</v>
          </cell>
          <cell r="F80">
            <v>0</v>
          </cell>
          <cell r="G80">
            <v>0</v>
          </cell>
          <cell r="H80">
            <v>0</v>
          </cell>
          <cell r="I80">
            <v>0</v>
          </cell>
          <cell r="J80">
            <v>0</v>
          </cell>
          <cell r="K80">
            <v>0</v>
          </cell>
        </row>
        <row r="81">
          <cell r="A81" t="str">
            <v>Micronesia, Fed. Sts.</v>
          </cell>
          <cell r="B81">
            <v>4845</v>
          </cell>
          <cell r="C81" t="str">
            <v>FSM</v>
          </cell>
          <cell r="D81" t="str">
            <v>East Asia &amp; Pacific</v>
          </cell>
          <cell r="E81" t="str">
            <v>Lower middle income</v>
          </cell>
          <cell r="F81">
            <v>0</v>
          </cell>
          <cell r="G81">
            <v>0</v>
          </cell>
          <cell r="H81">
            <v>0</v>
          </cell>
          <cell r="I81">
            <v>0</v>
          </cell>
          <cell r="J81">
            <v>0</v>
          </cell>
          <cell r="K81">
            <v>0</v>
          </cell>
        </row>
        <row r="82">
          <cell r="A82" t="str">
            <v>Gabon</v>
          </cell>
          <cell r="B82">
            <v>2660</v>
          </cell>
          <cell r="C82" t="str">
            <v>GAB</v>
          </cell>
          <cell r="D82" t="str">
            <v>Sub-Saharan Africa</v>
          </cell>
          <cell r="E82" t="str">
            <v>Upper middle income</v>
          </cell>
          <cell r="F82" t="str">
            <v>Conférence des ministres de l'Éducation des Etats et gouvernements de la Francophonie (CONFEMEN)</v>
          </cell>
          <cell r="G82">
            <v>0</v>
          </cell>
          <cell r="H82">
            <v>0</v>
          </cell>
          <cell r="I82">
            <v>0</v>
          </cell>
          <cell r="J82">
            <v>0</v>
          </cell>
          <cell r="K82">
            <v>0</v>
          </cell>
          <cell r="L82" t="str">
            <v>Conférence des ministres de l'Éducation des Etats et gouvernements de la Francophonie (CONFEMEN)</v>
          </cell>
        </row>
        <row r="83">
          <cell r="A83" t="str">
            <v>United Kingdom of Great Britain and Northern Ireland</v>
          </cell>
          <cell r="B83">
            <v>8260</v>
          </cell>
          <cell r="C83" t="str">
            <v>GBR</v>
          </cell>
          <cell r="D83" t="str">
            <v>Europe &amp; Central Asia</v>
          </cell>
          <cell r="E83" t="str">
            <v>High income</v>
          </cell>
          <cell r="F83">
            <v>0</v>
          </cell>
          <cell r="G83">
            <v>0</v>
          </cell>
          <cell r="H83">
            <v>0</v>
          </cell>
          <cell r="I83">
            <v>0</v>
          </cell>
          <cell r="J83">
            <v>0</v>
          </cell>
          <cell r="K83">
            <v>0</v>
          </cell>
        </row>
        <row r="84">
          <cell r="A84" t="str">
            <v>United Kingdom (England)</v>
          </cell>
          <cell r="B84">
            <v>-1</v>
          </cell>
          <cell r="C84" t="str">
            <v>GBR</v>
          </cell>
          <cell r="D84" t="str">
            <v>Europe &amp; Central Asia</v>
          </cell>
          <cell r="E84" t="str">
            <v>High income</v>
          </cell>
          <cell r="F84">
            <v>0</v>
          </cell>
          <cell r="G84">
            <v>0</v>
          </cell>
          <cell r="H84">
            <v>0</v>
          </cell>
          <cell r="I84">
            <v>0</v>
          </cell>
          <cell r="J84">
            <v>0</v>
          </cell>
          <cell r="K84">
            <v>0</v>
          </cell>
        </row>
        <row r="85">
          <cell r="A85" t="str">
            <v>United Kingdom (Northern Ireland)</v>
          </cell>
          <cell r="B85">
            <v>-1</v>
          </cell>
          <cell r="C85" t="str">
            <v>GBR</v>
          </cell>
          <cell r="D85" t="str">
            <v>Europe &amp; Central Asia</v>
          </cell>
          <cell r="E85" t="str">
            <v>High income</v>
          </cell>
          <cell r="F85">
            <v>0</v>
          </cell>
          <cell r="G85">
            <v>0</v>
          </cell>
          <cell r="H85">
            <v>0</v>
          </cell>
          <cell r="I85">
            <v>0</v>
          </cell>
          <cell r="J85">
            <v>0</v>
          </cell>
          <cell r="K85">
            <v>0</v>
          </cell>
        </row>
        <row r="86">
          <cell r="A86" t="str">
            <v>United Kingdom (Scotland)</v>
          </cell>
          <cell r="B86">
            <v>-1</v>
          </cell>
          <cell r="C86" t="str">
            <v>GBR</v>
          </cell>
          <cell r="D86" t="str">
            <v>Europe &amp; Central Asia</v>
          </cell>
          <cell r="E86" t="str">
            <v>High income</v>
          </cell>
          <cell r="F86">
            <v>0</v>
          </cell>
          <cell r="G86">
            <v>0</v>
          </cell>
          <cell r="H86">
            <v>0</v>
          </cell>
          <cell r="I86">
            <v>0</v>
          </cell>
          <cell r="J86">
            <v>0</v>
          </cell>
          <cell r="K86">
            <v>0</v>
          </cell>
        </row>
        <row r="87">
          <cell r="A87" t="str">
            <v>Georgia</v>
          </cell>
          <cell r="B87">
            <v>2720</v>
          </cell>
          <cell r="C87" t="str">
            <v>GEO</v>
          </cell>
          <cell r="D87" t="str">
            <v>Europe &amp; Central Asia</v>
          </cell>
          <cell r="E87" t="str">
            <v>Lower middle income</v>
          </cell>
          <cell r="F87">
            <v>0</v>
          </cell>
          <cell r="G87">
            <v>0</v>
          </cell>
          <cell r="H87">
            <v>0</v>
          </cell>
          <cell r="I87">
            <v>0</v>
          </cell>
          <cell r="J87">
            <v>0</v>
          </cell>
          <cell r="K87">
            <v>0</v>
          </cell>
        </row>
        <row r="88">
          <cell r="A88" t="str">
            <v>Ghana</v>
          </cell>
          <cell r="B88">
            <v>2880</v>
          </cell>
          <cell r="C88" t="str">
            <v>GHA</v>
          </cell>
          <cell r="D88" t="str">
            <v>Sub-Saharan Africa</v>
          </cell>
          <cell r="E88" t="str">
            <v>Lower middle income</v>
          </cell>
          <cell r="F88">
            <v>0</v>
          </cell>
          <cell r="G88">
            <v>0</v>
          </cell>
          <cell r="H88">
            <v>0</v>
          </cell>
          <cell r="I88">
            <v>0</v>
          </cell>
          <cell r="J88">
            <v>0</v>
          </cell>
          <cell r="K88">
            <v>0</v>
          </cell>
        </row>
        <row r="89">
          <cell r="A89" t="str">
            <v>Guinea</v>
          </cell>
          <cell r="B89">
            <v>3240</v>
          </cell>
          <cell r="C89" t="str">
            <v>GIN</v>
          </cell>
          <cell r="D89" t="str">
            <v>Sub-Saharan Africa</v>
          </cell>
          <cell r="E89" t="str">
            <v>Low income</v>
          </cell>
          <cell r="F89">
            <v>0</v>
          </cell>
          <cell r="G89">
            <v>0</v>
          </cell>
          <cell r="H89">
            <v>0</v>
          </cell>
          <cell r="I89">
            <v>0</v>
          </cell>
          <cell r="J89">
            <v>0</v>
          </cell>
          <cell r="K89">
            <v>0</v>
          </cell>
        </row>
        <row r="90">
          <cell r="A90" t="str">
            <v>Gambia</v>
          </cell>
          <cell r="B90">
            <v>2700</v>
          </cell>
          <cell r="C90" t="str">
            <v>GMB</v>
          </cell>
          <cell r="D90" t="str">
            <v>Sub-Saharan Africa</v>
          </cell>
          <cell r="E90" t="str">
            <v>Low income</v>
          </cell>
          <cell r="F90">
            <v>0</v>
          </cell>
          <cell r="G90">
            <v>0</v>
          </cell>
          <cell r="H90">
            <v>0</v>
          </cell>
          <cell r="I90">
            <v>0</v>
          </cell>
          <cell r="J90">
            <v>0</v>
          </cell>
          <cell r="K90">
            <v>0</v>
          </cell>
        </row>
        <row r="91">
          <cell r="A91" t="str">
            <v>Guinea-Bissau</v>
          </cell>
          <cell r="B91">
            <v>6240</v>
          </cell>
          <cell r="C91" t="str">
            <v>GNB</v>
          </cell>
          <cell r="D91" t="str">
            <v>Sub-Saharan Africa</v>
          </cell>
          <cell r="E91" t="str">
            <v>Low income</v>
          </cell>
          <cell r="F91">
            <v>0</v>
          </cell>
          <cell r="G91">
            <v>0</v>
          </cell>
          <cell r="H91">
            <v>0</v>
          </cell>
          <cell r="I91">
            <v>0</v>
          </cell>
          <cell r="J91">
            <v>0</v>
          </cell>
          <cell r="K91">
            <v>0</v>
          </cell>
        </row>
        <row r="92">
          <cell r="A92" t="str">
            <v>Equatorial Guinea</v>
          </cell>
          <cell r="B92">
            <v>2260</v>
          </cell>
          <cell r="C92" t="str">
            <v>GNQ</v>
          </cell>
          <cell r="D92" t="str">
            <v>Sub-Saharan Africa</v>
          </cell>
          <cell r="E92" t="str">
            <v>High income</v>
          </cell>
          <cell r="F92">
            <v>0</v>
          </cell>
          <cell r="G92">
            <v>0</v>
          </cell>
          <cell r="H92">
            <v>0</v>
          </cell>
          <cell r="I92">
            <v>0</v>
          </cell>
          <cell r="J92">
            <v>0</v>
          </cell>
          <cell r="K92">
            <v>0</v>
          </cell>
        </row>
        <row r="93">
          <cell r="A93" t="str">
            <v>Greece</v>
          </cell>
          <cell r="B93">
            <v>3000</v>
          </cell>
          <cell r="C93" t="str">
            <v>GRC</v>
          </cell>
          <cell r="D93" t="str">
            <v>Europe &amp; Central Asia</v>
          </cell>
          <cell r="E93" t="str">
            <v>High income</v>
          </cell>
          <cell r="F93">
            <v>0</v>
          </cell>
          <cell r="G93">
            <v>0</v>
          </cell>
          <cell r="H93">
            <v>0</v>
          </cell>
          <cell r="I93">
            <v>0</v>
          </cell>
          <cell r="J93">
            <v>0</v>
          </cell>
          <cell r="K93">
            <v>0</v>
          </cell>
        </row>
        <row r="94">
          <cell r="A94" t="str">
            <v>Grenada</v>
          </cell>
          <cell r="B94">
            <v>3080</v>
          </cell>
          <cell r="C94" t="str">
            <v>GRD</v>
          </cell>
          <cell r="D94" t="str">
            <v>Latin America &amp; Caribbean</v>
          </cell>
          <cell r="E94" t="str">
            <v>Upper middle income</v>
          </cell>
          <cell r="F94">
            <v>0</v>
          </cell>
          <cell r="G94">
            <v>0</v>
          </cell>
          <cell r="H94">
            <v>0</v>
          </cell>
          <cell r="I94">
            <v>0</v>
          </cell>
          <cell r="J94">
            <v>0</v>
          </cell>
          <cell r="K94">
            <v>0</v>
          </cell>
        </row>
        <row r="95">
          <cell r="A95" t="str">
            <v>Greenland</v>
          </cell>
          <cell r="B95">
            <v>3040</v>
          </cell>
          <cell r="C95" t="str">
            <v>GRL</v>
          </cell>
          <cell r="D95" t="str">
            <v>Europe &amp; Central Asia</v>
          </cell>
          <cell r="E95" t="str">
            <v>High income</v>
          </cell>
          <cell r="F95">
            <v>0</v>
          </cell>
          <cell r="G95">
            <v>0</v>
          </cell>
          <cell r="H95">
            <v>0</v>
          </cell>
          <cell r="I95">
            <v>0</v>
          </cell>
          <cell r="J95">
            <v>0</v>
          </cell>
          <cell r="K95">
            <v>0</v>
          </cell>
        </row>
        <row r="96">
          <cell r="A96" t="str">
            <v>Guatemala</v>
          </cell>
          <cell r="B96">
            <v>3200</v>
          </cell>
          <cell r="C96" t="str">
            <v>GTM</v>
          </cell>
          <cell r="D96" t="str">
            <v>Latin America &amp; Caribbean</v>
          </cell>
          <cell r="E96" t="str">
            <v>Lower middle income</v>
          </cell>
          <cell r="F96">
            <v>0</v>
          </cell>
          <cell r="G96">
            <v>0</v>
          </cell>
          <cell r="H96" t="str">
            <v>Laboratorio Latinoamericano de Evaluación de la Calidad de la Educación (LLECE)</v>
          </cell>
          <cell r="I96">
            <v>0</v>
          </cell>
          <cell r="J96" t="str">
            <v>Laboratorio Latinoamericano de Evaluación de la Calidad de la Educación (LLECE)</v>
          </cell>
          <cell r="K96">
            <v>0</v>
          </cell>
          <cell r="L96" t="str">
            <v>Laboratorio Latinoamericano de Evaluación de la Calidad de la Educación (LLECE)</v>
          </cell>
        </row>
        <row r="97">
          <cell r="A97" t="str">
            <v>Guam</v>
          </cell>
          <cell r="B97">
            <v>3160</v>
          </cell>
          <cell r="C97" t="str">
            <v>GUM</v>
          </cell>
          <cell r="D97" t="str">
            <v>East Asia &amp; Pacific</v>
          </cell>
          <cell r="E97" t="str">
            <v>High income</v>
          </cell>
          <cell r="F97">
            <v>0</v>
          </cell>
          <cell r="G97">
            <v>0</v>
          </cell>
          <cell r="H97">
            <v>0</v>
          </cell>
          <cell r="I97">
            <v>0</v>
          </cell>
          <cell r="J97">
            <v>0</v>
          </cell>
          <cell r="K97">
            <v>0</v>
          </cell>
        </row>
        <row r="98">
          <cell r="A98" t="str">
            <v>Guyana</v>
          </cell>
          <cell r="B98">
            <v>3280</v>
          </cell>
          <cell r="C98" t="str">
            <v>GUY</v>
          </cell>
          <cell r="D98" t="str">
            <v>Latin America &amp; Caribbean</v>
          </cell>
          <cell r="E98" t="str">
            <v>Lower middle income</v>
          </cell>
          <cell r="F98">
            <v>0</v>
          </cell>
          <cell r="G98">
            <v>0</v>
          </cell>
          <cell r="H98">
            <v>0</v>
          </cell>
          <cell r="I98">
            <v>0</v>
          </cell>
          <cell r="J98">
            <v>0</v>
          </cell>
          <cell r="K98">
            <v>0</v>
          </cell>
        </row>
        <row r="99">
          <cell r="A99" t="str">
            <v>Honduras</v>
          </cell>
          <cell r="B99">
            <v>3400</v>
          </cell>
          <cell r="C99" t="str">
            <v>HND</v>
          </cell>
          <cell r="D99" t="str">
            <v>Latin America &amp; Caribbean</v>
          </cell>
          <cell r="E99" t="str">
            <v>Lower middle income</v>
          </cell>
          <cell r="F99">
            <v>0</v>
          </cell>
          <cell r="G99" t="str">
            <v>Laboratorio Latinoamericano de Evaluación de la Calidad de la Educación (LLECE)</v>
          </cell>
          <cell r="H99">
            <v>0</v>
          </cell>
          <cell r="I99">
            <v>0</v>
          </cell>
          <cell r="J99" t="str">
            <v>Laboratorio Latinoamericano de Evaluación de la Calidad de la Educación (LLECE)</v>
          </cell>
          <cell r="K99">
            <v>0</v>
          </cell>
          <cell r="L99" t="str">
            <v>Laboratorio Latinoamericano de Evaluación de la Calidad de la Educación (LLECE)</v>
          </cell>
        </row>
        <row r="100">
          <cell r="A100" t="str">
            <v>Croatia</v>
          </cell>
          <cell r="B100">
            <v>1020</v>
          </cell>
          <cell r="C100" t="str">
            <v>HRV</v>
          </cell>
          <cell r="D100" t="str">
            <v>Europe &amp; Central Asia</v>
          </cell>
          <cell r="E100" t="str">
            <v>High income</v>
          </cell>
          <cell r="F100">
            <v>0</v>
          </cell>
          <cell r="G100">
            <v>0</v>
          </cell>
          <cell r="H100">
            <v>0</v>
          </cell>
          <cell r="I100">
            <v>0</v>
          </cell>
          <cell r="J100">
            <v>0</v>
          </cell>
          <cell r="K100">
            <v>0</v>
          </cell>
        </row>
        <row r="101">
          <cell r="A101" t="str">
            <v>Haiti</v>
          </cell>
          <cell r="B101">
            <v>3320</v>
          </cell>
          <cell r="C101" t="str">
            <v>HTI</v>
          </cell>
          <cell r="D101" t="str">
            <v>Latin America &amp; Caribbean</v>
          </cell>
          <cell r="E101" t="str">
            <v>Low income</v>
          </cell>
          <cell r="F101">
            <v>0</v>
          </cell>
          <cell r="G101">
            <v>0</v>
          </cell>
          <cell r="H101">
            <v>0</v>
          </cell>
          <cell r="I101">
            <v>0</v>
          </cell>
          <cell r="J101">
            <v>0</v>
          </cell>
          <cell r="K101">
            <v>0</v>
          </cell>
        </row>
        <row r="102">
          <cell r="A102" t="str">
            <v>Hungary</v>
          </cell>
          <cell r="B102">
            <v>3480</v>
          </cell>
          <cell r="C102" t="str">
            <v>HUN</v>
          </cell>
          <cell r="D102" t="str">
            <v>Europe &amp; Central Asia</v>
          </cell>
          <cell r="E102" t="str">
            <v>High income</v>
          </cell>
          <cell r="F102">
            <v>0</v>
          </cell>
          <cell r="G102">
            <v>0</v>
          </cell>
          <cell r="H102">
            <v>0</v>
          </cell>
          <cell r="I102">
            <v>0</v>
          </cell>
          <cell r="J102">
            <v>0</v>
          </cell>
          <cell r="K102">
            <v>0</v>
          </cell>
        </row>
        <row r="103">
          <cell r="A103" t="str">
            <v>Indonesia</v>
          </cell>
          <cell r="B103">
            <v>3600</v>
          </cell>
          <cell r="C103" t="str">
            <v>IDN</v>
          </cell>
          <cell r="D103" t="str">
            <v>East Asia &amp; Pacific</v>
          </cell>
          <cell r="E103" t="str">
            <v>Lower middle income</v>
          </cell>
          <cell r="F103">
            <v>0</v>
          </cell>
          <cell r="G103">
            <v>0</v>
          </cell>
          <cell r="H103">
            <v>0</v>
          </cell>
          <cell r="I103">
            <v>0</v>
          </cell>
          <cell r="J103">
            <v>0</v>
          </cell>
          <cell r="K103">
            <v>0</v>
          </cell>
        </row>
        <row r="104">
          <cell r="A104" t="str">
            <v>Isle of Man</v>
          </cell>
          <cell r="B104">
            <v>8330</v>
          </cell>
          <cell r="C104" t="str">
            <v>IMN</v>
          </cell>
          <cell r="D104" t="str">
            <v>Europe &amp; Central Asia</v>
          </cell>
          <cell r="E104" t="str">
            <v>High income</v>
          </cell>
          <cell r="F104">
            <v>0</v>
          </cell>
          <cell r="G104">
            <v>0</v>
          </cell>
          <cell r="H104">
            <v>0</v>
          </cell>
          <cell r="I104">
            <v>0</v>
          </cell>
          <cell r="J104">
            <v>0</v>
          </cell>
          <cell r="K104">
            <v>0</v>
          </cell>
        </row>
        <row r="105">
          <cell r="A105" t="str">
            <v>India</v>
          </cell>
          <cell r="B105">
            <v>3560</v>
          </cell>
          <cell r="C105" t="str">
            <v>IND</v>
          </cell>
          <cell r="D105" t="str">
            <v>South Asia</v>
          </cell>
          <cell r="E105" t="str">
            <v>Lower middle income</v>
          </cell>
          <cell r="F105">
            <v>0</v>
          </cell>
          <cell r="G105">
            <v>0</v>
          </cell>
          <cell r="H105">
            <v>0</v>
          </cell>
          <cell r="I105">
            <v>0</v>
          </cell>
          <cell r="J105">
            <v>0</v>
          </cell>
          <cell r="K105">
            <v>0</v>
          </cell>
        </row>
        <row r="106">
          <cell r="A106" t="str">
            <v>Ireland</v>
          </cell>
          <cell r="B106">
            <v>3720</v>
          </cell>
          <cell r="C106" t="str">
            <v>IRL</v>
          </cell>
          <cell r="D106" t="str">
            <v>Europe &amp; Central Asia</v>
          </cell>
          <cell r="E106" t="str">
            <v>High income</v>
          </cell>
          <cell r="F106">
            <v>0</v>
          </cell>
          <cell r="G106">
            <v>0</v>
          </cell>
          <cell r="H106">
            <v>0</v>
          </cell>
          <cell r="I106">
            <v>0</v>
          </cell>
          <cell r="J106">
            <v>0</v>
          </cell>
          <cell r="K106">
            <v>0</v>
          </cell>
        </row>
        <row r="107">
          <cell r="A107" t="str">
            <v>Iran (Islamic Republic of)</v>
          </cell>
          <cell r="B107">
            <v>3640</v>
          </cell>
          <cell r="C107" t="str">
            <v>IRN</v>
          </cell>
          <cell r="D107" t="str">
            <v>Middle East &amp; North Africa</v>
          </cell>
          <cell r="E107" t="str">
            <v>Upper middle income</v>
          </cell>
          <cell r="F107">
            <v>0</v>
          </cell>
          <cell r="G107">
            <v>0</v>
          </cell>
          <cell r="H107">
            <v>0</v>
          </cell>
          <cell r="I107">
            <v>0</v>
          </cell>
          <cell r="J107">
            <v>0</v>
          </cell>
          <cell r="K107">
            <v>0</v>
          </cell>
        </row>
        <row r="108">
          <cell r="A108" t="str">
            <v>Iraq</v>
          </cell>
          <cell r="B108">
            <v>3680</v>
          </cell>
          <cell r="C108" t="str">
            <v>IRQ</v>
          </cell>
          <cell r="D108" t="str">
            <v>Middle East &amp; North Africa</v>
          </cell>
          <cell r="E108" t="str">
            <v>Upper middle income</v>
          </cell>
          <cell r="F108">
            <v>0</v>
          </cell>
          <cell r="G108">
            <v>0</v>
          </cell>
          <cell r="H108">
            <v>0</v>
          </cell>
          <cell r="I108">
            <v>0</v>
          </cell>
          <cell r="J108">
            <v>0</v>
          </cell>
          <cell r="K108">
            <v>0</v>
          </cell>
        </row>
        <row r="109">
          <cell r="A109" t="str">
            <v>Iceland</v>
          </cell>
          <cell r="B109">
            <v>3520</v>
          </cell>
          <cell r="C109" t="str">
            <v>ISL</v>
          </cell>
          <cell r="D109" t="str">
            <v>Europe &amp; Central Asia</v>
          </cell>
          <cell r="E109" t="str">
            <v>High income</v>
          </cell>
          <cell r="F109">
            <v>0</v>
          </cell>
          <cell r="G109">
            <v>0</v>
          </cell>
          <cell r="H109">
            <v>0</v>
          </cell>
          <cell r="I109">
            <v>0</v>
          </cell>
          <cell r="J109">
            <v>0</v>
          </cell>
          <cell r="K109">
            <v>0</v>
          </cell>
        </row>
        <row r="110">
          <cell r="A110" t="str">
            <v>Israel</v>
          </cell>
          <cell r="B110">
            <v>3760</v>
          </cell>
          <cell r="C110" t="str">
            <v>ISR</v>
          </cell>
          <cell r="D110" t="str">
            <v>Middle East &amp; North Africa</v>
          </cell>
          <cell r="E110" t="str">
            <v>High income</v>
          </cell>
          <cell r="F110">
            <v>0</v>
          </cell>
          <cell r="G110">
            <v>0</v>
          </cell>
          <cell r="H110">
            <v>0</v>
          </cell>
          <cell r="I110">
            <v>0</v>
          </cell>
          <cell r="J110">
            <v>0</v>
          </cell>
          <cell r="K110">
            <v>0</v>
          </cell>
        </row>
        <row r="111">
          <cell r="A111" t="str">
            <v>Italy</v>
          </cell>
          <cell r="B111">
            <v>3800</v>
          </cell>
          <cell r="C111" t="str">
            <v>ITA</v>
          </cell>
          <cell r="D111" t="str">
            <v>Europe &amp; Central Asia</v>
          </cell>
          <cell r="E111" t="str">
            <v>High income</v>
          </cell>
          <cell r="F111">
            <v>0</v>
          </cell>
          <cell r="G111">
            <v>0</v>
          </cell>
          <cell r="H111">
            <v>0</v>
          </cell>
          <cell r="I111">
            <v>0</v>
          </cell>
          <cell r="J111">
            <v>0</v>
          </cell>
          <cell r="K111">
            <v>0</v>
          </cell>
        </row>
        <row r="112">
          <cell r="A112" t="str">
            <v>Jamaica</v>
          </cell>
          <cell r="B112">
            <v>3880</v>
          </cell>
          <cell r="C112" t="str">
            <v>JAM</v>
          </cell>
          <cell r="D112" t="str">
            <v>Latin America &amp; Caribbean</v>
          </cell>
          <cell r="E112" t="str">
            <v>Upper middle income</v>
          </cell>
          <cell r="F112">
            <v>0</v>
          </cell>
          <cell r="G112">
            <v>0</v>
          </cell>
          <cell r="H112">
            <v>0</v>
          </cell>
          <cell r="I112">
            <v>0</v>
          </cell>
          <cell r="J112">
            <v>0</v>
          </cell>
          <cell r="K112">
            <v>0</v>
          </cell>
        </row>
        <row r="113">
          <cell r="A113" t="str">
            <v>Jordan</v>
          </cell>
          <cell r="B113">
            <v>4000</v>
          </cell>
          <cell r="C113" t="str">
            <v>JOR</v>
          </cell>
          <cell r="D113" t="str">
            <v>Middle East &amp; North Africa</v>
          </cell>
          <cell r="E113" t="str">
            <v>Upper middle income</v>
          </cell>
          <cell r="F113">
            <v>0</v>
          </cell>
          <cell r="G113">
            <v>0</v>
          </cell>
          <cell r="H113">
            <v>0</v>
          </cell>
          <cell r="I113">
            <v>0</v>
          </cell>
          <cell r="J113">
            <v>0</v>
          </cell>
          <cell r="K113">
            <v>0</v>
          </cell>
        </row>
        <row r="114">
          <cell r="A114" t="str">
            <v>Japan</v>
          </cell>
          <cell r="B114">
            <v>3920</v>
          </cell>
          <cell r="C114" t="str">
            <v>JPN</v>
          </cell>
          <cell r="D114" t="str">
            <v>East Asia &amp; Pacific</v>
          </cell>
          <cell r="E114" t="str">
            <v>High income</v>
          </cell>
          <cell r="F114">
            <v>0</v>
          </cell>
          <cell r="G114">
            <v>0</v>
          </cell>
          <cell r="H114">
            <v>0</v>
          </cell>
          <cell r="I114">
            <v>0</v>
          </cell>
          <cell r="J114">
            <v>0</v>
          </cell>
          <cell r="K114">
            <v>0</v>
          </cell>
        </row>
        <row r="115">
          <cell r="A115" t="str">
            <v>Kazakhstan</v>
          </cell>
          <cell r="B115">
            <v>4020</v>
          </cell>
          <cell r="C115" t="str">
            <v>KAZ</v>
          </cell>
          <cell r="D115" t="str">
            <v>Europe &amp; Central Asia</v>
          </cell>
          <cell r="E115" t="str">
            <v>Upper middle income</v>
          </cell>
          <cell r="F115">
            <v>0</v>
          </cell>
          <cell r="G115">
            <v>0</v>
          </cell>
          <cell r="H115">
            <v>0</v>
          </cell>
          <cell r="I115">
            <v>0</v>
          </cell>
          <cell r="J115">
            <v>0</v>
          </cell>
          <cell r="K115">
            <v>0</v>
          </cell>
        </row>
        <row r="116">
          <cell r="A116" t="str">
            <v>Kenya</v>
          </cell>
          <cell r="B116">
            <v>4040</v>
          </cell>
          <cell r="C116" t="str">
            <v>KEN</v>
          </cell>
          <cell r="D116" t="str">
            <v>Sub-Saharan Africa</v>
          </cell>
          <cell r="E116" t="str">
            <v>Lower middle income</v>
          </cell>
          <cell r="F116">
            <v>0</v>
          </cell>
          <cell r="G116">
            <v>0</v>
          </cell>
          <cell r="H116">
            <v>0</v>
          </cell>
          <cell r="I116">
            <v>0</v>
          </cell>
          <cell r="J116">
            <v>0</v>
          </cell>
          <cell r="K116">
            <v>0</v>
          </cell>
        </row>
        <row r="117">
          <cell r="A117" t="str">
            <v>Kyrgyz Republic</v>
          </cell>
          <cell r="B117">
            <v>4160</v>
          </cell>
          <cell r="C117" t="str">
            <v>KGZ</v>
          </cell>
          <cell r="D117" t="str">
            <v>Europe &amp; Central Asia</v>
          </cell>
          <cell r="E117" t="str">
            <v>Lower middle income</v>
          </cell>
          <cell r="F117">
            <v>0</v>
          </cell>
          <cell r="G117">
            <v>0</v>
          </cell>
          <cell r="H117">
            <v>0</v>
          </cell>
          <cell r="I117">
            <v>0</v>
          </cell>
          <cell r="J117">
            <v>0</v>
          </cell>
          <cell r="K117">
            <v>0</v>
          </cell>
        </row>
        <row r="118">
          <cell r="A118" t="str">
            <v>Cambodia</v>
          </cell>
          <cell r="B118">
            <v>4060</v>
          </cell>
          <cell r="C118" t="str">
            <v>KHM</v>
          </cell>
          <cell r="D118" t="str">
            <v>East Asia &amp; Pacific</v>
          </cell>
          <cell r="E118" t="str">
            <v>Low income</v>
          </cell>
          <cell r="F118">
            <v>0</v>
          </cell>
          <cell r="G118">
            <v>0</v>
          </cell>
          <cell r="H118">
            <v>0</v>
          </cell>
          <cell r="I118" t="str">
            <v>Conférence des ministres de l'Éducation des Etats et gouvernements de la Francophonie (CONFEMEN)</v>
          </cell>
          <cell r="J118">
            <v>0</v>
          </cell>
          <cell r="K118">
            <v>0</v>
          </cell>
          <cell r="L118" t="str">
            <v>Conférence des ministres de l'Éducation des Etats et gouvernements de la Francophonie (CONFEMEN)</v>
          </cell>
        </row>
        <row r="119">
          <cell r="A119" t="str">
            <v>Kiribati</v>
          </cell>
          <cell r="B119">
            <v>2960</v>
          </cell>
          <cell r="C119" t="str">
            <v>KIR</v>
          </cell>
          <cell r="D119" t="str">
            <v>East Asia &amp; Pacific</v>
          </cell>
          <cell r="E119" t="str">
            <v>Lower middle income</v>
          </cell>
          <cell r="F119">
            <v>0</v>
          </cell>
          <cell r="G119">
            <v>0</v>
          </cell>
          <cell r="H119">
            <v>0</v>
          </cell>
          <cell r="I119">
            <v>0</v>
          </cell>
          <cell r="J119">
            <v>0</v>
          </cell>
          <cell r="K119">
            <v>0</v>
          </cell>
        </row>
        <row r="120">
          <cell r="A120" t="str">
            <v>Saint Kitts and Nevis</v>
          </cell>
          <cell r="B120">
            <v>6560</v>
          </cell>
          <cell r="C120" t="str">
            <v>KNA</v>
          </cell>
          <cell r="D120" t="str">
            <v>Latin America &amp; Caribbean</v>
          </cell>
          <cell r="E120" t="str">
            <v>High income</v>
          </cell>
          <cell r="F120">
            <v>0</v>
          </cell>
          <cell r="G120">
            <v>0</v>
          </cell>
          <cell r="H120">
            <v>0</v>
          </cell>
          <cell r="I120">
            <v>0</v>
          </cell>
          <cell r="J120">
            <v>0</v>
          </cell>
          <cell r="K120">
            <v>0</v>
          </cell>
        </row>
        <row r="121">
          <cell r="A121" t="str">
            <v>Republic of Korea</v>
          </cell>
          <cell r="B121">
            <v>4070</v>
          </cell>
          <cell r="C121" t="str">
            <v>KOR</v>
          </cell>
          <cell r="D121" t="str">
            <v>East Asia &amp; Pacific</v>
          </cell>
          <cell r="E121" t="str">
            <v>High income</v>
          </cell>
          <cell r="F121">
            <v>0</v>
          </cell>
          <cell r="G121">
            <v>0</v>
          </cell>
          <cell r="H121">
            <v>0</v>
          </cell>
          <cell r="I121">
            <v>0</v>
          </cell>
          <cell r="J121">
            <v>0</v>
          </cell>
          <cell r="K121">
            <v>0</v>
          </cell>
        </row>
        <row r="122">
          <cell r="A122" t="str">
            <v>Kosovo</v>
          </cell>
          <cell r="B122">
            <v>-1</v>
          </cell>
          <cell r="C122" t="str">
            <v>KSV</v>
          </cell>
          <cell r="D122" t="str">
            <v>Europe &amp; Central Asia</v>
          </cell>
          <cell r="E122" t="str">
            <v>Lower middle income</v>
          </cell>
          <cell r="F122">
            <v>0</v>
          </cell>
          <cell r="G122">
            <v>0</v>
          </cell>
          <cell r="H122">
            <v>0</v>
          </cell>
          <cell r="I122">
            <v>0</v>
          </cell>
          <cell r="J122">
            <v>0</v>
          </cell>
          <cell r="K122">
            <v>0</v>
          </cell>
        </row>
        <row r="123">
          <cell r="A123" t="str">
            <v>Kuwait</v>
          </cell>
          <cell r="B123">
            <v>4140</v>
          </cell>
          <cell r="C123" t="str">
            <v>KWT</v>
          </cell>
          <cell r="D123" t="str">
            <v>Middle East &amp; North Africa</v>
          </cell>
          <cell r="E123" t="str">
            <v>High income</v>
          </cell>
          <cell r="F123">
            <v>0</v>
          </cell>
          <cell r="G123">
            <v>0</v>
          </cell>
          <cell r="H123">
            <v>0</v>
          </cell>
          <cell r="I123">
            <v>0</v>
          </cell>
          <cell r="J123">
            <v>0</v>
          </cell>
          <cell r="K123">
            <v>0</v>
          </cell>
        </row>
        <row r="124">
          <cell r="A124" t="str">
            <v>Lao PDR</v>
          </cell>
          <cell r="B124">
            <v>4180</v>
          </cell>
          <cell r="C124" t="str">
            <v>LAO</v>
          </cell>
          <cell r="D124" t="str">
            <v>East Asia &amp; Pacific</v>
          </cell>
          <cell r="E124" t="str">
            <v>Lower middle income</v>
          </cell>
          <cell r="F124">
            <v>0</v>
          </cell>
          <cell r="G124">
            <v>0</v>
          </cell>
          <cell r="H124">
            <v>0</v>
          </cell>
          <cell r="I124" t="str">
            <v>Conférence des ministres de l'Éducation des Etats et gouvernements de la Francophonie (CONFEMEN)</v>
          </cell>
          <cell r="J124">
            <v>0</v>
          </cell>
          <cell r="K124">
            <v>0</v>
          </cell>
          <cell r="L124" t="str">
            <v>Conférence des ministres de l'Éducation des Etats et gouvernements de la Francophonie (CONFEMEN)</v>
          </cell>
        </row>
        <row r="125">
          <cell r="A125" t="str">
            <v>Lebanon</v>
          </cell>
          <cell r="B125">
            <v>4220</v>
          </cell>
          <cell r="C125" t="str">
            <v>LBN</v>
          </cell>
          <cell r="D125" t="str">
            <v>Middle East &amp; North Africa</v>
          </cell>
          <cell r="E125" t="str">
            <v>Upper middle income</v>
          </cell>
          <cell r="F125" t="str">
            <v>Conférence des ministres de l'Éducation des Etats et gouvernements de la Francophonie (CONFEMEN)</v>
          </cell>
          <cell r="G125">
            <v>0</v>
          </cell>
          <cell r="H125">
            <v>0</v>
          </cell>
          <cell r="I125">
            <v>0</v>
          </cell>
          <cell r="J125">
            <v>0</v>
          </cell>
          <cell r="K125">
            <v>0</v>
          </cell>
          <cell r="L125" t="str">
            <v>Conférence des ministres de l'Éducation des Etats et gouvernements de la Francophonie (CONFEMEN)</v>
          </cell>
        </row>
        <row r="126">
          <cell r="A126" t="str">
            <v>Liberia</v>
          </cell>
          <cell r="B126">
            <v>4300</v>
          </cell>
          <cell r="C126" t="str">
            <v>LBR</v>
          </cell>
          <cell r="D126" t="str">
            <v>Sub-Saharan Africa</v>
          </cell>
          <cell r="E126" t="str">
            <v>Low income</v>
          </cell>
          <cell r="F126">
            <v>0</v>
          </cell>
          <cell r="G126">
            <v>0</v>
          </cell>
          <cell r="H126">
            <v>0</v>
          </cell>
          <cell r="I126">
            <v>0</v>
          </cell>
          <cell r="J126">
            <v>0</v>
          </cell>
          <cell r="K126">
            <v>0</v>
          </cell>
        </row>
        <row r="127">
          <cell r="A127" t="str">
            <v>Libya</v>
          </cell>
          <cell r="B127">
            <v>4340</v>
          </cell>
          <cell r="C127" t="str">
            <v>LBY</v>
          </cell>
          <cell r="D127" t="str">
            <v>Middle East &amp; North Africa</v>
          </cell>
          <cell r="E127" t="str">
            <v>Upper middle income</v>
          </cell>
          <cell r="F127">
            <v>0</v>
          </cell>
          <cell r="G127">
            <v>0</v>
          </cell>
          <cell r="H127">
            <v>0</v>
          </cell>
          <cell r="I127">
            <v>0</v>
          </cell>
          <cell r="J127">
            <v>0</v>
          </cell>
          <cell r="K127">
            <v>0</v>
          </cell>
        </row>
        <row r="128">
          <cell r="A128" t="str">
            <v>Saint Lucia</v>
          </cell>
          <cell r="B128">
            <v>6620</v>
          </cell>
          <cell r="C128" t="str">
            <v>LCA</v>
          </cell>
          <cell r="D128" t="str">
            <v>Latin America &amp; Caribbean</v>
          </cell>
          <cell r="E128" t="str">
            <v>Upper middle income</v>
          </cell>
          <cell r="F128">
            <v>0</v>
          </cell>
          <cell r="G128">
            <v>0</v>
          </cell>
          <cell r="H128">
            <v>0</v>
          </cell>
          <cell r="I128">
            <v>0</v>
          </cell>
          <cell r="J128">
            <v>0</v>
          </cell>
          <cell r="K128">
            <v>0</v>
          </cell>
        </row>
        <row r="129">
          <cell r="A129" t="str">
            <v>Liechtenstein</v>
          </cell>
          <cell r="B129">
            <v>4380</v>
          </cell>
          <cell r="C129" t="str">
            <v>LIE</v>
          </cell>
          <cell r="D129" t="str">
            <v>Europe &amp; Central Asia</v>
          </cell>
          <cell r="E129" t="str">
            <v>High income</v>
          </cell>
          <cell r="F129">
            <v>0</v>
          </cell>
          <cell r="G129">
            <v>0</v>
          </cell>
          <cell r="H129">
            <v>0</v>
          </cell>
          <cell r="I129">
            <v>0</v>
          </cell>
          <cell r="J129">
            <v>0</v>
          </cell>
          <cell r="K129">
            <v>0</v>
          </cell>
        </row>
        <row r="130">
          <cell r="A130" t="str">
            <v>Sri Lanka</v>
          </cell>
          <cell r="B130">
            <v>7340</v>
          </cell>
          <cell r="C130" t="str">
            <v>LKA</v>
          </cell>
          <cell r="D130" t="str">
            <v>South Asia</v>
          </cell>
          <cell r="E130" t="str">
            <v>Lower middle income</v>
          </cell>
          <cell r="F130">
            <v>0</v>
          </cell>
          <cell r="G130">
            <v>0</v>
          </cell>
          <cell r="H130">
            <v>0</v>
          </cell>
          <cell r="I130">
            <v>0</v>
          </cell>
          <cell r="J130">
            <v>0</v>
          </cell>
          <cell r="K130">
            <v>0</v>
          </cell>
        </row>
        <row r="131">
          <cell r="A131" t="str">
            <v>Lesotho</v>
          </cell>
          <cell r="B131">
            <v>4260</v>
          </cell>
          <cell r="C131" t="str">
            <v>LSO</v>
          </cell>
          <cell r="D131" t="str">
            <v>Sub-Saharan Africa</v>
          </cell>
          <cell r="E131" t="str">
            <v>Lower middle income</v>
          </cell>
          <cell r="F131">
            <v>0</v>
          </cell>
          <cell r="G131">
            <v>0</v>
          </cell>
          <cell r="H131">
            <v>0</v>
          </cell>
          <cell r="I131">
            <v>0</v>
          </cell>
          <cell r="J131">
            <v>0</v>
          </cell>
          <cell r="K131">
            <v>0</v>
          </cell>
        </row>
        <row r="132">
          <cell r="A132" t="str">
            <v>Lithuania</v>
          </cell>
          <cell r="B132">
            <v>4400</v>
          </cell>
          <cell r="C132" t="str">
            <v>LTU</v>
          </cell>
          <cell r="D132" t="str">
            <v>Europe &amp; Central Asia</v>
          </cell>
          <cell r="E132" t="str">
            <v>High income</v>
          </cell>
          <cell r="F132">
            <v>0</v>
          </cell>
          <cell r="G132">
            <v>0</v>
          </cell>
          <cell r="H132">
            <v>0</v>
          </cell>
          <cell r="I132">
            <v>0</v>
          </cell>
          <cell r="J132">
            <v>0</v>
          </cell>
          <cell r="K132">
            <v>0</v>
          </cell>
        </row>
        <row r="133">
          <cell r="A133" t="str">
            <v>Luxembourg</v>
          </cell>
          <cell r="B133">
            <v>4420</v>
          </cell>
          <cell r="C133" t="str">
            <v>LUX</v>
          </cell>
          <cell r="D133" t="str">
            <v>Europe &amp; Central Asia</v>
          </cell>
          <cell r="E133" t="str">
            <v>High income</v>
          </cell>
          <cell r="F133">
            <v>0</v>
          </cell>
          <cell r="G133">
            <v>0</v>
          </cell>
          <cell r="H133">
            <v>0</v>
          </cell>
          <cell r="I133">
            <v>0</v>
          </cell>
          <cell r="J133">
            <v>0</v>
          </cell>
          <cell r="K133">
            <v>0</v>
          </cell>
        </row>
        <row r="134">
          <cell r="A134" t="str">
            <v>Latvia</v>
          </cell>
          <cell r="B134">
            <v>4200</v>
          </cell>
          <cell r="C134" t="str">
            <v>LVA</v>
          </cell>
          <cell r="D134" t="str">
            <v>Europe &amp; Central Asia</v>
          </cell>
          <cell r="E134" t="str">
            <v>High income</v>
          </cell>
          <cell r="F134">
            <v>0</v>
          </cell>
          <cell r="G134">
            <v>0</v>
          </cell>
          <cell r="H134">
            <v>0</v>
          </cell>
          <cell r="I134">
            <v>0</v>
          </cell>
          <cell r="J134">
            <v>0</v>
          </cell>
          <cell r="K134">
            <v>0</v>
          </cell>
        </row>
        <row r="135">
          <cell r="A135" t="str">
            <v>Saint Martin (French Part)</v>
          </cell>
          <cell r="B135">
            <v>-1</v>
          </cell>
          <cell r="C135" t="str">
            <v>MAF</v>
          </cell>
          <cell r="D135" t="str">
            <v>Latin America &amp; Caribbean</v>
          </cell>
          <cell r="E135" t="str">
            <v>High income</v>
          </cell>
          <cell r="F135">
            <v>0</v>
          </cell>
          <cell r="G135">
            <v>0</v>
          </cell>
          <cell r="H135">
            <v>0</v>
          </cell>
          <cell r="I135">
            <v>0</v>
          </cell>
          <cell r="J135">
            <v>0</v>
          </cell>
          <cell r="K135">
            <v>0</v>
          </cell>
        </row>
        <row r="136">
          <cell r="A136" t="str">
            <v>Morocco</v>
          </cell>
          <cell r="B136">
            <v>5040</v>
          </cell>
          <cell r="C136" t="str">
            <v>MAR</v>
          </cell>
          <cell r="D136" t="str">
            <v>Middle East &amp; North Africa</v>
          </cell>
          <cell r="E136" t="str">
            <v>Lower middle income</v>
          </cell>
          <cell r="F136">
            <v>0</v>
          </cell>
          <cell r="G136">
            <v>0</v>
          </cell>
          <cell r="H136">
            <v>0</v>
          </cell>
          <cell r="I136">
            <v>0</v>
          </cell>
          <cell r="J136">
            <v>0</v>
          </cell>
          <cell r="K136">
            <v>0</v>
          </cell>
        </row>
        <row r="137">
          <cell r="A137" t="str">
            <v>Monaco</v>
          </cell>
          <cell r="B137">
            <v>4920</v>
          </cell>
          <cell r="C137" t="str">
            <v>MCO</v>
          </cell>
          <cell r="D137" t="str">
            <v>Europe &amp; Central Asia</v>
          </cell>
          <cell r="E137" t="str">
            <v>High income</v>
          </cell>
          <cell r="F137">
            <v>0</v>
          </cell>
          <cell r="G137">
            <v>0</v>
          </cell>
          <cell r="H137">
            <v>0</v>
          </cell>
          <cell r="I137">
            <v>0</v>
          </cell>
          <cell r="J137">
            <v>0</v>
          </cell>
          <cell r="K137">
            <v>0</v>
          </cell>
        </row>
        <row r="138">
          <cell r="A138" t="str">
            <v>Republic of Moldova</v>
          </cell>
          <cell r="B138">
            <v>6220</v>
          </cell>
          <cell r="C138" t="str">
            <v>MDA</v>
          </cell>
          <cell r="D138" t="str">
            <v>Europe &amp; Central Asia</v>
          </cell>
          <cell r="E138" t="str">
            <v>Lower middle income</v>
          </cell>
          <cell r="F138">
            <v>0</v>
          </cell>
          <cell r="G138">
            <v>0</v>
          </cell>
          <cell r="H138">
            <v>0</v>
          </cell>
          <cell r="I138">
            <v>0</v>
          </cell>
          <cell r="J138">
            <v>0</v>
          </cell>
          <cell r="K138">
            <v>0</v>
          </cell>
        </row>
        <row r="139">
          <cell r="A139" t="str">
            <v>Madagascar</v>
          </cell>
          <cell r="B139">
            <v>4500</v>
          </cell>
          <cell r="C139" t="str">
            <v>MDG</v>
          </cell>
          <cell r="D139" t="str">
            <v>Sub-Saharan Africa</v>
          </cell>
          <cell r="E139" t="str">
            <v>Low income</v>
          </cell>
          <cell r="F139" t="str">
            <v>Conférence des ministres de l'Éducation des Etats et gouvernements de la Francophonie (CONFEMEN)</v>
          </cell>
          <cell r="G139">
            <v>0</v>
          </cell>
          <cell r="H139">
            <v>0</v>
          </cell>
          <cell r="I139">
            <v>0</v>
          </cell>
          <cell r="J139">
            <v>0</v>
          </cell>
          <cell r="K139">
            <v>0</v>
          </cell>
          <cell r="L139" t="str">
            <v>Conférence des ministres de l'Éducation des Etats et gouvernements de la Francophonie (CONFEMEN)</v>
          </cell>
        </row>
        <row r="140">
          <cell r="A140" t="str">
            <v>Maldives</v>
          </cell>
          <cell r="B140">
            <v>4620</v>
          </cell>
          <cell r="C140" t="str">
            <v>MDV</v>
          </cell>
          <cell r="D140" t="str">
            <v>South Asia</v>
          </cell>
          <cell r="E140" t="str">
            <v>Upper middle income</v>
          </cell>
          <cell r="F140">
            <v>0</v>
          </cell>
          <cell r="G140">
            <v>0</v>
          </cell>
          <cell r="H140">
            <v>0</v>
          </cell>
          <cell r="I140">
            <v>0</v>
          </cell>
          <cell r="J140">
            <v>0</v>
          </cell>
          <cell r="K140">
            <v>0</v>
          </cell>
        </row>
        <row r="141">
          <cell r="A141" t="str">
            <v>Mexico</v>
          </cell>
          <cell r="B141">
            <v>4840</v>
          </cell>
          <cell r="C141" t="str">
            <v>MEX</v>
          </cell>
          <cell r="D141" t="str">
            <v>Latin America &amp; Caribbean</v>
          </cell>
          <cell r="E141" t="str">
            <v>Upper middle income</v>
          </cell>
          <cell r="F141">
            <v>0</v>
          </cell>
          <cell r="G141" t="str">
            <v>Laboratorio Latinoamericano de Evaluación de la Calidad de la Educación (LLECE)</v>
          </cell>
          <cell r="H141" t="str">
            <v>Laboratorio Latinoamericano de Evaluación de la Calidad de la Educación (LLECE)</v>
          </cell>
          <cell r="I141">
            <v>0</v>
          </cell>
          <cell r="J141" t="str">
            <v>Laboratorio Latinoamericano de Evaluación de la Calidad de la Educación (LLECE)</v>
          </cell>
          <cell r="K141">
            <v>0</v>
          </cell>
          <cell r="L141" t="str">
            <v>Laboratorio Latinoamericano de Evaluación de la Calidad de la Educación (LLECE)</v>
          </cell>
        </row>
        <row r="142">
          <cell r="A142" t="str">
            <v>Mexico (Nuevo Leon)</v>
          </cell>
          <cell r="B142">
            <v>4840</v>
          </cell>
          <cell r="C142" t="str">
            <v>MEX</v>
          </cell>
          <cell r="D142" t="str">
            <v>Latin America &amp; Caribbean</v>
          </cell>
          <cell r="E142" t="str">
            <v>Upper middle income</v>
          </cell>
          <cell r="F142">
            <v>0</v>
          </cell>
          <cell r="G142">
            <v>0</v>
          </cell>
          <cell r="H142" t="str">
            <v>Laboratorio Latinoamericano de Evaluación de la Calidad de la Educación (LLECE)</v>
          </cell>
          <cell r="I142">
            <v>0</v>
          </cell>
          <cell r="J142" t="str">
            <v>Laboratorio Latinoamericano de Evaluación de la Calidad de la Educación (LLECE)</v>
          </cell>
          <cell r="K142">
            <v>0</v>
          </cell>
          <cell r="L142" t="str">
            <v>Laboratorio Latinoamericano de Evaluación de la Calidad de la Educación (LLECE)</v>
          </cell>
        </row>
        <row r="143">
          <cell r="A143" t="str">
            <v>Marshall Islands</v>
          </cell>
          <cell r="B143">
            <v>5840</v>
          </cell>
          <cell r="C143" t="str">
            <v>MHL</v>
          </cell>
          <cell r="D143" t="str">
            <v>East Asia &amp; Pacific</v>
          </cell>
          <cell r="E143" t="str">
            <v>Upper middle income</v>
          </cell>
          <cell r="F143">
            <v>0</v>
          </cell>
          <cell r="G143">
            <v>0</v>
          </cell>
          <cell r="H143">
            <v>0</v>
          </cell>
          <cell r="I143">
            <v>0</v>
          </cell>
          <cell r="J143">
            <v>0</v>
          </cell>
          <cell r="K143">
            <v>0</v>
          </cell>
        </row>
        <row r="144">
          <cell r="A144" t="str">
            <v>The former Yugoslav Republic of Macedonia</v>
          </cell>
          <cell r="B144">
            <v>4480</v>
          </cell>
          <cell r="C144" t="str">
            <v>MKD</v>
          </cell>
          <cell r="D144" t="str">
            <v>Europe &amp; Central Asia</v>
          </cell>
          <cell r="E144" t="str">
            <v>Upper middle income</v>
          </cell>
          <cell r="F144">
            <v>0</v>
          </cell>
          <cell r="G144">
            <v>0</v>
          </cell>
          <cell r="H144">
            <v>0</v>
          </cell>
          <cell r="I144">
            <v>0</v>
          </cell>
          <cell r="J144">
            <v>0</v>
          </cell>
          <cell r="K144">
            <v>0</v>
          </cell>
        </row>
        <row r="145">
          <cell r="A145" t="str">
            <v>Mali</v>
          </cell>
          <cell r="B145">
            <v>4660</v>
          </cell>
          <cell r="C145" t="str">
            <v>MLI</v>
          </cell>
          <cell r="D145" t="str">
            <v>Sub-Saharan Africa</v>
          </cell>
          <cell r="E145" t="str">
            <v>Low income</v>
          </cell>
          <cell r="F145" t="str">
            <v>Conférence des ministres de l'Éducation des Etats et gouvernements de la Francophonie (CONFEMEN)</v>
          </cell>
          <cell r="G145">
            <v>0</v>
          </cell>
          <cell r="H145">
            <v>0</v>
          </cell>
          <cell r="I145" t="str">
            <v>Conférence des ministres de l'Éducation des Etats et gouvernements de la Francophonie (CONFEMEN)</v>
          </cell>
          <cell r="J145">
            <v>0</v>
          </cell>
          <cell r="K145">
            <v>0</v>
          </cell>
          <cell r="L145" t="str">
            <v>Conférence des ministres de l'Éducation des Etats et gouvernements de la Francophonie (CONFEMEN)</v>
          </cell>
        </row>
        <row r="146">
          <cell r="A146" t="str">
            <v>Malta</v>
          </cell>
          <cell r="B146">
            <v>4700</v>
          </cell>
          <cell r="C146" t="str">
            <v>MLT</v>
          </cell>
          <cell r="D146" t="str">
            <v>Middle East &amp; North Africa</v>
          </cell>
          <cell r="E146" t="str">
            <v>High income</v>
          </cell>
          <cell r="F146">
            <v>0</v>
          </cell>
          <cell r="G146">
            <v>0</v>
          </cell>
          <cell r="H146">
            <v>0</v>
          </cell>
          <cell r="I146">
            <v>0</v>
          </cell>
          <cell r="J146">
            <v>0</v>
          </cell>
          <cell r="K146">
            <v>0</v>
          </cell>
        </row>
        <row r="147">
          <cell r="A147" t="str">
            <v>Myanmar</v>
          </cell>
          <cell r="B147">
            <v>1040</v>
          </cell>
          <cell r="C147" t="str">
            <v>MMR</v>
          </cell>
          <cell r="D147" t="str">
            <v>East Asia &amp; Pacific</v>
          </cell>
          <cell r="E147" t="str">
            <v>Lower middle income</v>
          </cell>
          <cell r="F147">
            <v>0</v>
          </cell>
          <cell r="G147">
            <v>0</v>
          </cell>
          <cell r="H147">
            <v>0</v>
          </cell>
          <cell r="I147">
            <v>0</v>
          </cell>
          <cell r="J147">
            <v>0</v>
          </cell>
          <cell r="K147">
            <v>0</v>
          </cell>
        </row>
        <row r="148">
          <cell r="A148" t="str">
            <v>Montenegro</v>
          </cell>
          <cell r="B148">
            <v>4990</v>
          </cell>
          <cell r="C148" t="str">
            <v>MNE</v>
          </cell>
          <cell r="D148" t="str">
            <v>Europe &amp; Central Asia</v>
          </cell>
          <cell r="E148" t="str">
            <v>Upper middle income</v>
          </cell>
          <cell r="F148">
            <v>0</v>
          </cell>
          <cell r="G148">
            <v>0</v>
          </cell>
          <cell r="H148">
            <v>0</v>
          </cell>
          <cell r="I148">
            <v>0</v>
          </cell>
          <cell r="J148">
            <v>0</v>
          </cell>
          <cell r="K148">
            <v>0</v>
          </cell>
        </row>
        <row r="149">
          <cell r="A149" t="str">
            <v>Mongolia</v>
          </cell>
          <cell r="B149">
            <v>4960</v>
          </cell>
          <cell r="C149" t="str">
            <v>MNG</v>
          </cell>
          <cell r="D149" t="str">
            <v>East Asia &amp; Pacific</v>
          </cell>
          <cell r="E149" t="str">
            <v>Upper middle income</v>
          </cell>
          <cell r="F149">
            <v>0</v>
          </cell>
          <cell r="G149">
            <v>0</v>
          </cell>
          <cell r="H149">
            <v>0</v>
          </cell>
          <cell r="I149">
            <v>0</v>
          </cell>
          <cell r="J149">
            <v>0</v>
          </cell>
          <cell r="K149">
            <v>0</v>
          </cell>
        </row>
        <row r="150">
          <cell r="A150" t="str">
            <v>Northern Mariana Islands</v>
          </cell>
          <cell r="B150">
            <v>5100</v>
          </cell>
          <cell r="C150" t="str">
            <v>MNP</v>
          </cell>
          <cell r="D150" t="str">
            <v>East Asia &amp; Pacific</v>
          </cell>
          <cell r="E150" t="str">
            <v>High income</v>
          </cell>
          <cell r="F150">
            <v>0</v>
          </cell>
          <cell r="G150">
            <v>0</v>
          </cell>
          <cell r="H150">
            <v>0</v>
          </cell>
          <cell r="I150">
            <v>0</v>
          </cell>
          <cell r="J150">
            <v>0</v>
          </cell>
          <cell r="K150">
            <v>0</v>
          </cell>
        </row>
        <row r="151">
          <cell r="A151" t="str">
            <v>Mozambique</v>
          </cell>
          <cell r="B151">
            <v>5080</v>
          </cell>
          <cell r="C151" t="str">
            <v>MOZ</v>
          </cell>
          <cell r="D151" t="str">
            <v>Sub-Saharan Africa</v>
          </cell>
          <cell r="E151" t="str">
            <v>Low income</v>
          </cell>
          <cell r="F151">
            <v>0</v>
          </cell>
          <cell r="G151">
            <v>0</v>
          </cell>
          <cell r="H151">
            <v>0</v>
          </cell>
          <cell r="I151">
            <v>0</v>
          </cell>
          <cell r="J151">
            <v>0</v>
          </cell>
          <cell r="K151">
            <v>0</v>
          </cell>
        </row>
        <row r="152">
          <cell r="A152" t="str">
            <v>Mauritania</v>
          </cell>
          <cell r="B152">
            <v>4780</v>
          </cell>
          <cell r="C152" t="str">
            <v>MRT</v>
          </cell>
          <cell r="D152" t="str">
            <v>Sub-Saharan Africa</v>
          </cell>
          <cell r="E152" t="str">
            <v>Lower middle income</v>
          </cell>
          <cell r="F152" t="str">
            <v>Conférence des ministres de l'Éducation des Etats et gouvernements de la Francophonie (CONFEMEN)</v>
          </cell>
          <cell r="G152">
            <v>0</v>
          </cell>
          <cell r="H152">
            <v>0</v>
          </cell>
          <cell r="I152">
            <v>0</v>
          </cell>
          <cell r="J152">
            <v>0</v>
          </cell>
          <cell r="K152">
            <v>0</v>
          </cell>
          <cell r="L152" t="str">
            <v>Conférence des ministres de l'Éducation des Etats et gouvernements de la Francophonie (CONFEMEN)</v>
          </cell>
        </row>
        <row r="153">
          <cell r="A153" t="str">
            <v>Mauritius</v>
          </cell>
          <cell r="B153">
            <v>4800</v>
          </cell>
          <cell r="C153" t="str">
            <v>MUS</v>
          </cell>
          <cell r="D153" t="str">
            <v>Sub-Saharan Africa</v>
          </cell>
          <cell r="E153" t="str">
            <v>Upper middle income</v>
          </cell>
          <cell r="F153" t="str">
            <v>Conférence des ministres de l'Éducation des Etats et gouvernements de la Francophonie (CONFEMEN)</v>
          </cell>
          <cell r="G153">
            <v>0</v>
          </cell>
          <cell r="H153">
            <v>0</v>
          </cell>
          <cell r="I153">
            <v>0</v>
          </cell>
          <cell r="J153">
            <v>0</v>
          </cell>
          <cell r="K153">
            <v>0</v>
          </cell>
          <cell r="L153" t="str">
            <v>Conférence des ministres de l'Éducation des Etats et gouvernements de la Francophonie (CONFEMEN)</v>
          </cell>
        </row>
        <row r="154">
          <cell r="A154" t="str">
            <v>Malawi</v>
          </cell>
          <cell r="B154">
            <v>4540</v>
          </cell>
          <cell r="C154" t="str">
            <v>MWI</v>
          </cell>
          <cell r="D154" t="str">
            <v>Sub-Saharan Africa</v>
          </cell>
          <cell r="E154" t="str">
            <v>Low income</v>
          </cell>
          <cell r="F154">
            <v>0</v>
          </cell>
          <cell r="G154">
            <v>0</v>
          </cell>
          <cell r="H154">
            <v>0</v>
          </cell>
          <cell r="I154">
            <v>0</v>
          </cell>
          <cell r="J154">
            <v>0</v>
          </cell>
          <cell r="K154">
            <v>0</v>
          </cell>
        </row>
        <row r="155">
          <cell r="A155" t="str">
            <v>Malaysia</v>
          </cell>
          <cell r="B155">
            <v>4580</v>
          </cell>
          <cell r="C155" t="str">
            <v>MYS</v>
          </cell>
          <cell r="D155" t="str">
            <v>East Asia &amp; Pacific</v>
          </cell>
          <cell r="E155" t="str">
            <v>Upper middle income</v>
          </cell>
          <cell r="F155">
            <v>0</v>
          </cell>
          <cell r="G155">
            <v>0</v>
          </cell>
          <cell r="H155">
            <v>0</v>
          </cell>
          <cell r="I155">
            <v>0</v>
          </cell>
          <cell r="J155">
            <v>0</v>
          </cell>
          <cell r="K155">
            <v>0</v>
          </cell>
        </row>
        <row r="156">
          <cell r="A156" t="str">
            <v>Namibia</v>
          </cell>
          <cell r="B156">
            <v>5160</v>
          </cell>
          <cell r="C156" t="str">
            <v>NAM</v>
          </cell>
          <cell r="D156" t="str">
            <v>Sub-Saharan Africa</v>
          </cell>
          <cell r="E156" t="str">
            <v>Upper middle income</v>
          </cell>
          <cell r="F156">
            <v>0</v>
          </cell>
          <cell r="G156">
            <v>0</v>
          </cell>
          <cell r="H156">
            <v>0</v>
          </cell>
          <cell r="I156">
            <v>0</v>
          </cell>
          <cell r="J156">
            <v>0</v>
          </cell>
          <cell r="K156">
            <v>0</v>
          </cell>
        </row>
        <row r="157">
          <cell r="A157" t="str">
            <v>New Caledonia</v>
          </cell>
          <cell r="B157">
            <v>5400</v>
          </cell>
          <cell r="C157" t="str">
            <v>NCL</v>
          </cell>
          <cell r="D157" t="str">
            <v>East Asia &amp; Pacific</v>
          </cell>
          <cell r="E157" t="str">
            <v>High income</v>
          </cell>
          <cell r="F157">
            <v>0</v>
          </cell>
          <cell r="G157">
            <v>0</v>
          </cell>
          <cell r="H157">
            <v>0</v>
          </cell>
          <cell r="I157">
            <v>0</v>
          </cell>
          <cell r="J157">
            <v>0</v>
          </cell>
          <cell r="K157">
            <v>0</v>
          </cell>
        </row>
        <row r="158">
          <cell r="A158" t="str">
            <v>Niger</v>
          </cell>
          <cell r="B158">
            <v>5620</v>
          </cell>
          <cell r="C158" t="str">
            <v>NER</v>
          </cell>
          <cell r="D158" t="str">
            <v>Sub-Saharan Africa</v>
          </cell>
          <cell r="E158" t="str">
            <v>Low income</v>
          </cell>
          <cell r="F158">
            <v>0</v>
          </cell>
          <cell r="G158">
            <v>0</v>
          </cell>
          <cell r="H158">
            <v>0</v>
          </cell>
          <cell r="I158">
            <v>0</v>
          </cell>
          <cell r="J158">
            <v>0</v>
          </cell>
          <cell r="K158" t="str">
            <v>Conférence des ministres de l'Éducation des Etats et gouvernements de la Francophonie (CONFEMEN)</v>
          </cell>
          <cell r="L158" t="str">
            <v>Conférence des ministres de l'Éducation des Etats et gouvernements de la Francophonie (CONFEMEN)</v>
          </cell>
        </row>
        <row r="159">
          <cell r="A159" t="str">
            <v>Nigeria</v>
          </cell>
          <cell r="B159">
            <v>5660</v>
          </cell>
          <cell r="C159" t="str">
            <v>NGA</v>
          </cell>
          <cell r="D159" t="str">
            <v>Sub-Saharan Africa</v>
          </cell>
          <cell r="E159" t="str">
            <v>Lower middle income</v>
          </cell>
          <cell r="F159">
            <v>0</v>
          </cell>
          <cell r="G159">
            <v>0</v>
          </cell>
          <cell r="H159">
            <v>0</v>
          </cell>
          <cell r="I159">
            <v>0</v>
          </cell>
          <cell r="J159">
            <v>0</v>
          </cell>
          <cell r="K159">
            <v>0</v>
          </cell>
        </row>
        <row r="160">
          <cell r="A160" t="str">
            <v>Nicaragua</v>
          </cell>
          <cell r="B160">
            <v>5580</v>
          </cell>
          <cell r="C160" t="str">
            <v>NIC</v>
          </cell>
          <cell r="D160" t="str">
            <v>Latin America &amp; Caribbean</v>
          </cell>
          <cell r="E160" t="str">
            <v>Lower middle income</v>
          </cell>
          <cell r="F160">
            <v>0</v>
          </cell>
          <cell r="G160">
            <v>0</v>
          </cell>
          <cell r="H160" t="str">
            <v>Laboratorio Latinoamericano de Evaluación de la Calidad de la Educación (LLECE)</v>
          </cell>
          <cell r="I160">
            <v>0</v>
          </cell>
          <cell r="J160" t="str">
            <v>Laboratorio Latinoamericano de Evaluación de la Calidad de la Educación (LLECE)</v>
          </cell>
          <cell r="K160">
            <v>0</v>
          </cell>
          <cell r="L160" t="str">
            <v>Laboratorio Latinoamericano de Evaluación de la Calidad de la Educación (LLECE)</v>
          </cell>
        </row>
        <row r="161">
          <cell r="A161" t="str">
            <v>Niue</v>
          </cell>
          <cell r="B161">
            <v>5700</v>
          </cell>
          <cell r="C161" t="str">
            <v>NIU</v>
          </cell>
          <cell r="D161" t="str">
            <v>East Asia &amp; Pacific</v>
          </cell>
          <cell r="E161" t="str">
            <v>High income TBC</v>
          </cell>
          <cell r="F161">
            <v>0</v>
          </cell>
          <cell r="G161">
            <v>0</v>
          </cell>
          <cell r="H161">
            <v>0</v>
          </cell>
          <cell r="I161">
            <v>0</v>
          </cell>
          <cell r="J161">
            <v>0</v>
          </cell>
          <cell r="K161">
            <v>0</v>
          </cell>
        </row>
        <row r="162">
          <cell r="A162" t="str">
            <v>Netherlands</v>
          </cell>
          <cell r="B162">
            <v>5280</v>
          </cell>
          <cell r="C162" t="str">
            <v>NLD</v>
          </cell>
          <cell r="D162" t="str">
            <v>Europe &amp; Central Asia</v>
          </cell>
          <cell r="E162" t="str">
            <v>High income</v>
          </cell>
          <cell r="F162">
            <v>0</v>
          </cell>
          <cell r="G162">
            <v>0</v>
          </cell>
          <cell r="H162">
            <v>0</v>
          </cell>
          <cell r="I162">
            <v>0</v>
          </cell>
          <cell r="J162">
            <v>0</v>
          </cell>
          <cell r="K162">
            <v>0</v>
          </cell>
        </row>
        <row r="163">
          <cell r="A163" t="str">
            <v>Norway</v>
          </cell>
          <cell r="B163">
            <v>5780</v>
          </cell>
          <cell r="C163" t="str">
            <v>NOR</v>
          </cell>
          <cell r="D163" t="str">
            <v>Europe &amp; Central Asia</v>
          </cell>
          <cell r="E163" t="str">
            <v>High income</v>
          </cell>
          <cell r="F163">
            <v>0</v>
          </cell>
          <cell r="G163">
            <v>0</v>
          </cell>
          <cell r="H163">
            <v>0</v>
          </cell>
          <cell r="I163">
            <v>0</v>
          </cell>
          <cell r="J163">
            <v>0</v>
          </cell>
          <cell r="K163">
            <v>0</v>
          </cell>
        </row>
        <row r="164">
          <cell r="A164" t="str">
            <v>Nepal</v>
          </cell>
          <cell r="B164">
            <v>5240</v>
          </cell>
          <cell r="C164" t="str">
            <v>NPL</v>
          </cell>
          <cell r="D164" t="str">
            <v>South Asia</v>
          </cell>
          <cell r="E164" t="str">
            <v>Low income</v>
          </cell>
          <cell r="F164">
            <v>0</v>
          </cell>
          <cell r="G164">
            <v>0</v>
          </cell>
          <cell r="H164">
            <v>0</v>
          </cell>
          <cell r="I164">
            <v>0</v>
          </cell>
          <cell r="J164">
            <v>0</v>
          </cell>
          <cell r="K164">
            <v>0</v>
          </cell>
        </row>
        <row r="165">
          <cell r="A165" t="str">
            <v>Nauru</v>
          </cell>
          <cell r="B165">
            <v>5200</v>
          </cell>
          <cell r="C165" t="str">
            <v>NRU</v>
          </cell>
          <cell r="D165" t="str">
            <v>East Asia &amp; Pacific</v>
          </cell>
          <cell r="E165" t="str">
            <v>Low income TBC</v>
          </cell>
          <cell r="F165">
            <v>0</v>
          </cell>
          <cell r="G165">
            <v>0</v>
          </cell>
          <cell r="H165">
            <v>0</v>
          </cell>
          <cell r="I165">
            <v>0</v>
          </cell>
          <cell r="J165">
            <v>0</v>
          </cell>
          <cell r="K165">
            <v>0</v>
          </cell>
        </row>
        <row r="166">
          <cell r="A166" t="str">
            <v>New Zealand</v>
          </cell>
          <cell r="B166">
            <v>5540</v>
          </cell>
          <cell r="C166" t="str">
            <v>NZL</v>
          </cell>
          <cell r="D166" t="str">
            <v>East Asia &amp; Pacific</v>
          </cell>
          <cell r="E166" t="str">
            <v>High income</v>
          </cell>
          <cell r="F166">
            <v>0</v>
          </cell>
          <cell r="G166">
            <v>0</v>
          </cell>
          <cell r="H166">
            <v>0</v>
          </cell>
          <cell r="I166">
            <v>0</v>
          </cell>
          <cell r="J166">
            <v>0</v>
          </cell>
          <cell r="K166">
            <v>0</v>
          </cell>
        </row>
        <row r="167">
          <cell r="A167" t="str">
            <v>Oman</v>
          </cell>
          <cell r="B167">
            <v>5800</v>
          </cell>
          <cell r="C167" t="str">
            <v>OMN</v>
          </cell>
          <cell r="D167" t="str">
            <v>Middle East &amp; North Africa</v>
          </cell>
          <cell r="E167" t="str">
            <v>High income</v>
          </cell>
          <cell r="F167">
            <v>0</v>
          </cell>
          <cell r="G167">
            <v>0</v>
          </cell>
          <cell r="H167">
            <v>0</v>
          </cell>
          <cell r="I167">
            <v>0</v>
          </cell>
          <cell r="J167">
            <v>0</v>
          </cell>
          <cell r="K167">
            <v>0</v>
          </cell>
        </row>
        <row r="168">
          <cell r="A168" t="str">
            <v>Pakistan</v>
          </cell>
          <cell r="B168">
            <v>5860</v>
          </cell>
          <cell r="C168" t="str">
            <v>PAK</v>
          </cell>
          <cell r="D168" t="str">
            <v>South Asia</v>
          </cell>
          <cell r="E168" t="str">
            <v>Lower middle income</v>
          </cell>
          <cell r="F168">
            <v>0</v>
          </cell>
          <cell r="G168">
            <v>0</v>
          </cell>
          <cell r="H168">
            <v>0</v>
          </cell>
          <cell r="I168">
            <v>0</v>
          </cell>
          <cell r="J168">
            <v>0</v>
          </cell>
          <cell r="K168">
            <v>0</v>
          </cell>
        </row>
        <row r="169">
          <cell r="A169" t="str">
            <v>Pakistan (Punjab)</v>
          </cell>
          <cell r="B169">
            <v>5860</v>
          </cell>
          <cell r="C169" t="str">
            <v>PAK</v>
          </cell>
          <cell r="D169" t="str">
            <v>South Asia</v>
          </cell>
          <cell r="E169" t="str">
            <v>Lower middle income</v>
          </cell>
          <cell r="F169">
            <v>0</v>
          </cell>
          <cell r="G169">
            <v>0</v>
          </cell>
          <cell r="H169">
            <v>0</v>
          </cell>
          <cell r="I169">
            <v>0</v>
          </cell>
          <cell r="J169">
            <v>0</v>
          </cell>
          <cell r="K169">
            <v>0</v>
          </cell>
        </row>
        <row r="170">
          <cell r="A170" t="str">
            <v>Panama</v>
          </cell>
          <cell r="B170">
            <v>5900</v>
          </cell>
          <cell r="C170" t="str">
            <v>PAN</v>
          </cell>
          <cell r="D170" t="str">
            <v>Latin America &amp; Caribbean</v>
          </cell>
          <cell r="E170" t="str">
            <v>Upper middle income</v>
          </cell>
          <cell r="F170">
            <v>0</v>
          </cell>
          <cell r="G170">
            <v>0</v>
          </cell>
          <cell r="H170" t="str">
            <v>Laboratorio Latinoamericano de Evaluación de la Calidad de la Educación (LLECE)</v>
          </cell>
          <cell r="I170">
            <v>0</v>
          </cell>
          <cell r="J170" t="str">
            <v>Laboratorio Latinoamericano de Evaluación de la Calidad de la Educación (LLECE)</v>
          </cell>
          <cell r="K170">
            <v>0</v>
          </cell>
          <cell r="L170" t="str">
            <v>Laboratorio Latinoamericano de Evaluación de la Calidad de la Educación (LLECE)</v>
          </cell>
        </row>
        <row r="171">
          <cell r="A171" t="str">
            <v>Peru</v>
          </cell>
          <cell r="B171">
            <v>6040</v>
          </cell>
          <cell r="C171" t="str">
            <v>PER</v>
          </cell>
          <cell r="D171" t="str">
            <v>Latin America &amp; Caribbean</v>
          </cell>
          <cell r="E171" t="str">
            <v>Upper middle income</v>
          </cell>
          <cell r="F171">
            <v>0</v>
          </cell>
          <cell r="G171" t="str">
            <v>Laboratorio Latinoamericano de Evaluación de la Calidad de la Educación (LLECE)</v>
          </cell>
          <cell r="H171" t="str">
            <v>Laboratorio Latinoamericano de Evaluación de la Calidad de la Educación (LLECE)</v>
          </cell>
          <cell r="I171">
            <v>0</v>
          </cell>
          <cell r="J171" t="str">
            <v>Laboratorio Latinoamericano de Evaluación de la Calidad de la Educación (LLECE)</v>
          </cell>
          <cell r="K171">
            <v>0</v>
          </cell>
          <cell r="L171" t="str">
            <v>Laboratorio Latinoamericano de Evaluación de la Calidad de la Educación (LLECE)</v>
          </cell>
        </row>
        <row r="172">
          <cell r="A172" t="str">
            <v>Philippines</v>
          </cell>
          <cell r="B172">
            <v>6080</v>
          </cell>
          <cell r="C172" t="str">
            <v>PHL</v>
          </cell>
          <cell r="D172" t="str">
            <v>East Asia &amp; Pacific</v>
          </cell>
          <cell r="E172" t="str">
            <v>Lower middle income</v>
          </cell>
          <cell r="F172">
            <v>0</v>
          </cell>
          <cell r="G172">
            <v>0</v>
          </cell>
          <cell r="H172">
            <v>0</v>
          </cell>
          <cell r="I172">
            <v>0</v>
          </cell>
          <cell r="J172">
            <v>0</v>
          </cell>
          <cell r="K172">
            <v>0</v>
          </cell>
        </row>
        <row r="173">
          <cell r="A173" t="str">
            <v>Palau</v>
          </cell>
          <cell r="B173">
            <v>955</v>
          </cell>
          <cell r="C173" t="str">
            <v>PLW</v>
          </cell>
          <cell r="D173" t="str">
            <v>East Asia &amp; Pacific</v>
          </cell>
          <cell r="E173" t="str">
            <v>Upper middle income</v>
          </cell>
          <cell r="F173">
            <v>0</v>
          </cell>
          <cell r="G173">
            <v>0</v>
          </cell>
          <cell r="H173">
            <v>0</v>
          </cell>
          <cell r="I173">
            <v>0</v>
          </cell>
          <cell r="J173">
            <v>0</v>
          </cell>
          <cell r="K173">
            <v>0</v>
          </cell>
        </row>
        <row r="174">
          <cell r="A174" t="str">
            <v>Papua New Guinea</v>
          </cell>
          <cell r="B174">
            <v>5980</v>
          </cell>
          <cell r="C174" t="str">
            <v>PNG</v>
          </cell>
          <cell r="D174" t="str">
            <v>East Asia &amp; Pacific</v>
          </cell>
          <cell r="E174" t="str">
            <v>Lower middle income</v>
          </cell>
          <cell r="F174">
            <v>0</v>
          </cell>
          <cell r="G174">
            <v>0</v>
          </cell>
          <cell r="H174">
            <v>0</v>
          </cell>
          <cell r="I174">
            <v>0</v>
          </cell>
          <cell r="J174">
            <v>0</v>
          </cell>
          <cell r="K174">
            <v>0</v>
          </cell>
        </row>
        <row r="175">
          <cell r="A175" t="str">
            <v>Poland</v>
          </cell>
          <cell r="B175">
            <v>6160</v>
          </cell>
          <cell r="C175" t="str">
            <v>POL</v>
          </cell>
          <cell r="D175" t="str">
            <v>Europe &amp; Central Asia</v>
          </cell>
          <cell r="E175" t="str">
            <v>High income</v>
          </cell>
          <cell r="F175">
            <v>0</v>
          </cell>
          <cell r="G175">
            <v>0</v>
          </cell>
          <cell r="H175">
            <v>0</v>
          </cell>
          <cell r="I175">
            <v>0</v>
          </cell>
          <cell r="J175">
            <v>0</v>
          </cell>
          <cell r="K175">
            <v>0</v>
          </cell>
        </row>
        <row r="176">
          <cell r="A176" t="str">
            <v>Puerto Rico</v>
          </cell>
          <cell r="B176">
            <v>6300</v>
          </cell>
          <cell r="C176" t="str">
            <v>PRI</v>
          </cell>
          <cell r="D176" t="str">
            <v>Latin America &amp; Caribbean</v>
          </cell>
          <cell r="E176" t="str">
            <v>High income</v>
          </cell>
          <cell r="F176">
            <v>0</v>
          </cell>
          <cell r="G176">
            <v>0</v>
          </cell>
          <cell r="H176">
            <v>0</v>
          </cell>
          <cell r="I176">
            <v>0</v>
          </cell>
          <cell r="J176">
            <v>0</v>
          </cell>
          <cell r="K176">
            <v>0</v>
          </cell>
        </row>
        <row r="177">
          <cell r="A177" t="str">
            <v>Democratic People's Republic of Korea</v>
          </cell>
          <cell r="B177">
            <v>4090</v>
          </cell>
          <cell r="C177" t="str">
            <v>PRK</v>
          </cell>
          <cell r="D177" t="str">
            <v>East Asia &amp; Pacific</v>
          </cell>
          <cell r="E177" t="str">
            <v>Low income</v>
          </cell>
          <cell r="F177">
            <v>0</v>
          </cell>
          <cell r="G177">
            <v>0</v>
          </cell>
          <cell r="H177">
            <v>0</v>
          </cell>
          <cell r="I177">
            <v>0</v>
          </cell>
          <cell r="J177">
            <v>0</v>
          </cell>
          <cell r="K177">
            <v>0</v>
          </cell>
        </row>
        <row r="178">
          <cell r="A178" t="str">
            <v>Portugal</v>
          </cell>
          <cell r="B178">
            <v>6200</v>
          </cell>
          <cell r="C178" t="str">
            <v>PRT</v>
          </cell>
          <cell r="D178" t="str">
            <v>Europe &amp; Central Asia</v>
          </cell>
          <cell r="E178" t="str">
            <v>High income</v>
          </cell>
          <cell r="F178">
            <v>0</v>
          </cell>
          <cell r="G178">
            <v>0</v>
          </cell>
          <cell r="H178">
            <v>0</v>
          </cell>
          <cell r="I178">
            <v>0</v>
          </cell>
          <cell r="J178">
            <v>0</v>
          </cell>
          <cell r="K178">
            <v>0</v>
          </cell>
        </row>
        <row r="179">
          <cell r="A179" t="str">
            <v>Paraguay</v>
          </cell>
          <cell r="B179">
            <v>6000</v>
          </cell>
          <cell r="C179" t="str">
            <v>PRY</v>
          </cell>
          <cell r="D179" t="str">
            <v>Latin America &amp; Caribbean</v>
          </cell>
          <cell r="E179" t="str">
            <v>Upper middle income</v>
          </cell>
          <cell r="F179">
            <v>0</v>
          </cell>
          <cell r="G179" t="str">
            <v>Laboratorio Latinoamericano de Evaluación de la Calidad de la Educación (LLECE)</v>
          </cell>
          <cell r="H179" t="str">
            <v>Laboratorio Latinoamericano de Evaluación de la Calidad de la Educación (LLECE)</v>
          </cell>
          <cell r="I179">
            <v>0</v>
          </cell>
          <cell r="J179" t="str">
            <v>Laboratorio Latinoamericano de Evaluación de la Calidad de la Educación (LLECE)</v>
          </cell>
          <cell r="K179">
            <v>0</v>
          </cell>
          <cell r="L179" t="str">
            <v>Laboratorio Latinoamericano de Evaluación de la Calidad de la Educación (LLECE)</v>
          </cell>
        </row>
        <row r="180">
          <cell r="A180" t="str">
            <v>West Bank and Gaza</v>
          </cell>
          <cell r="B180">
            <v>5882</v>
          </cell>
          <cell r="C180" t="str">
            <v>PSE</v>
          </cell>
          <cell r="D180" t="str">
            <v>Middle East &amp; North Africa</v>
          </cell>
          <cell r="E180" t="str">
            <v>Lower middle income</v>
          </cell>
          <cell r="F180">
            <v>0</v>
          </cell>
          <cell r="G180">
            <v>0</v>
          </cell>
          <cell r="H180">
            <v>0</v>
          </cell>
          <cell r="I180">
            <v>0</v>
          </cell>
          <cell r="J180">
            <v>0</v>
          </cell>
          <cell r="K180">
            <v>0</v>
          </cell>
        </row>
        <row r="181">
          <cell r="A181" t="str">
            <v>French Polynesia</v>
          </cell>
          <cell r="B181">
            <v>2580</v>
          </cell>
          <cell r="C181" t="str">
            <v>PYF</v>
          </cell>
          <cell r="D181" t="str">
            <v>East Asia &amp; Pacific</v>
          </cell>
          <cell r="E181" t="str">
            <v>High income</v>
          </cell>
          <cell r="F181">
            <v>0</v>
          </cell>
          <cell r="G181">
            <v>0</v>
          </cell>
          <cell r="H181">
            <v>0</v>
          </cell>
          <cell r="I181">
            <v>0</v>
          </cell>
          <cell r="J181">
            <v>0</v>
          </cell>
          <cell r="K181">
            <v>0</v>
          </cell>
        </row>
        <row r="182">
          <cell r="A182" t="str">
            <v>Qatar</v>
          </cell>
          <cell r="B182">
            <v>6340</v>
          </cell>
          <cell r="C182" t="str">
            <v>QAT</v>
          </cell>
          <cell r="D182" t="str">
            <v>Middle East &amp; North Africa</v>
          </cell>
          <cell r="E182" t="str">
            <v>High income</v>
          </cell>
          <cell r="F182">
            <v>0</v>
          </cell>
          <cell r="G182">
            <v>0</v>
          </cell>
          <cell r="H182">
            <v>0</v>
          </cell>
          <cell r="I182">
            <v>0</v>
          </cell>
          <cell r="J182">
            <v>0</v>
          </cell>
          <cell r="K182">
            <v>0</v>
          </cell>
        </row>
        <row r="183">
          <cell r="A183" t="str">
            <v>Romania</v>
          </cell>
          <cell r="B183">
            <v>6420</v>
          </cell>
          <cell r="C183" t="str">
            <v>ROU</v>
          </cell>
          <cell r="D183" t="str">
            <v>Europe &amp; Central Asia</v>
          </cell>
          <cell r="E183" t="str">
            <v>Upper middle income</v>
          </cell>
          <cell r="F183">
            <v>0</v>
          </cell>
          <cell r="G183">
            <v>0</v>
          </cell>
          <cell r="H183">
            <v>0</v>
          </cell>
          <cell r="I183">
            <v>0</v>
          </cell>
          <cell r="J183">
            <v>0</v>
          </cell>
          <cell r="K183">
            <v>0</v>
          </cell>
        </row>
        <row r="184">
          <cell r="A184" t="str">
            <v>Russian Federation</v>
          </cell>
          <cell r="B184">
            <v>6430</v>
          </cell>
          <cell r="C184" t="str">
            <v>RUS</v>
          </cell>
          <cell r="D184" t="str">
            <v>Europe &amp; Central Asia</v>
          </cell>
          <cell r="E184" t="str">
            <v>High income</v>
          </cell>
          <cell r="F184">
            <v>0</v>
          </cell>
          <cell r="G184">
            <v>0</v>
          </cell>
          <cell r="H184">
            <v>0</v>
          </cell>
          <cell r="I184">
            <v>0</v>
          </cell>
          <cell r="J184">
            <v>0</v>
          </cell>
          <cell r="K184">
            <v>0</v>
          </cell>
        </row>
        <row r="185">
          <cell r="A185" t="str">
            <v>Russian Federation (Moscow)</v>
          </cell>
          <cell r="B185">
            <v>6430</v>
          </cell>
          <cell r="C185" t="str">
            <v>RUS</v>
          </cell>
          <cell r="D185" t="str">
            <v>Europe &amp; Central Asia</v>
          </cell>
          <cell r="E185" t="str">
            <v>High income</v>
          </cell>
          <cell r="F185">
            <v>0</v>
          </cell>
          <cell r="G185">
            <v>0</v>
          </cell>
          <cell r="H185">
            <v>0</v>
          </cell>
          <cell r="I185">
            <v>0</v>
          </cell>
          <cell r="J185">
            <v>0</v>
          </cell>
          <cell r="K185">
            <v>0</v>
          </cell>
        </row>
        <row r="186">
          <cell r="A186" t="str">
            <v>Rwanda</v>
          </cell>
          <cell r="B186">
            <v>6460</v>
          </cell>
          <cell r="C186" t="str">
            <v>RWA</v>
          </cell>
          <cell r="D186" t="str">
            <v>Sub-Saharan Africa</v>
          </cell>
          <cell r="E186" t="str">
            <v>Low income</v>
          </cell>
          <cell r="F186">
            <v>0</v>
          </cell>
          <cell r="G186">
            <v>0</v>
          </cell>
          <cell r="H186">
            <v>0</v>
          </cell>
          <cell r="I186">
            <v>0</v>
          </cell>
          <cell r="J186">
            <v>0</v>
          </cell>
          <cell r="K186">
            <v>0</v>
          </cell>
        </row>
        <row r="187">
          <cell r="A187" t="str">
            <v>Saudi Arabia</v>
          </cell>
          <cell r="B187">
            <v>6820</v>
          </cell>
          <cell r="C187" t="str">
            <v>SAU</v>
          </cell>
          <cell r="D187" t="str">
            <v>Middle East &amp; North Africa</v>
          </cell>
          <cell r="E187" t="str">
            <v>High income</v>
          </cell>
          <cell r="F187">
            <v>0</v>
          </cell>
          <cell r="G187">
            <v>0</v>
          </cell>
          <cell r="H187">
            <v>0</v>
          </cell>
          <cell r="I187">
            <v>0</v>
          </cell>
          <cell r="J187">
            <v>0</v>
          </cell>
          <cell r="K187">
            <v>0</v>
          </cell>
        </row>
        <row r="188">
          <cell r="A188" t="str">
            <v>Sudan</v>
          </cell>
          <cell r="B188">
            <v>7290</v>
          </cell>
          <cell r="C188" t="str">
            <v>SDN</v>
          </cell>
          <cell r="D188" t="str">
            <v>Sub-Saharan Africa</v>
          </cell>
          <cell r="E188" t="str">
            <v>Lower middle income</v>
          </cell>
          <cell r="F188">
            <v>0</v>
          </cell>
          <cell r="G188">
            <v>0</v>
          </cell>
          <cell r="H188">
            <v>0</v>
          </cell>
          <cell r="I188">
            <v>0</v>
          </cell>
          <cell r="J188">
            <v>0</v>
          </cell>
          <cell r="K188">
            <v>0</v>
          </cell>
        </row>
        <row r="189">
          <cell r="A189" t="str">
            <v>Senegal</v>
          </cell>
          <cell r="B189">
            <v>6860</v>
          </cell>
          <cell r="C189" t="str">
            <v>SEN</v>
          </cell>
          <cell r="D189" t="str">
            <v>Sub-Saharan Africa</v>
          </cell>
          <cell r="E189" t="str">
            <v>Lower middle income</v>
          </cell>
          <cell r="F189" t="str">
            <v>Conférence des ministres de l'Éducation des Etats et gouvernements de la Francophonie (CONFEMEN)</v>
          </cell>
          <cell r="G189">
            <v>0</v>
          </cell>
          <cell r="H189">
            <v>0</v>
          </cell>
          <cell r="I189">
            <v>0</v>
          </cell>
          <cell r="J189">
            <v>0</v>
          </cell>
          <cell r="K189" t="str">
            <v>Conférence des ministres de l'Éducation des Etats et gouvernements de la Francophonie (CONFEMEN)</v>
          </cell>
          <cell r="L189" t="str">
            <v>Conférence des ministres de l'Éducation des Etats et gouvernements de la Francophonie (CONFEMEN)</v>
          </cell>
        </row>
        <row r="190">
          <cell r="A190" t="str">
            <v>Singapore</v>
          </cell>
          <cell r="B190">
            <v>7020</v>
          </cell>
          <cell r="C190" t="str">
            <v>SGP</v>
          </cell>
          <cell r="D190" t="str">
            <v>East Asia &amp; Pacific</v>
          </cell>
          <cell r="E190" t="str">
            <v>High income</v>
          </cell>
          <cell r="F190">
            <v>0</v>
          </cell>
          <cell r="G190">
            <v>0</v>
          </cell>
          <cell r="H190">
            <v>0</v>
          </cell>
          <cell r="I190">
            <v>0</v>
          </cell>
          <cell r="J190">
            <v>0</v>
          </cell>
          <cell r="K190">
            <v>0</v>
          </cell>
        </row>
        <row r="191">
          <cell r="A191" t="str">
            <v>Solomon Islands</v>
          </cell>
          <cell r="B191">
            <v>900</v>
          </cell>
          <cell r="C191" t="str">
            <v>SLB</v>
          </cell>
          <cell r="D191" t="str">
            <v>East Asia &amp; Pacific</v>
          </cell>
          <cell r="E191" t="str">
            <v>Lower middle income</v>
          </cell>
          <cell r="F191">
            <v>0</v>
          </cell>
          <cell r="G191">
            <v>0</v>
          </cell>
          <cell r="H191">
            <v>0</v>
          </cell>
          <cell r="I191">
            <v>0</v>
          </cell>
          <cell r="J191">
            <v>0</v>
          </cell>
          <cell r="K191">
            <v>0</v>
          </cell>
        </row>
        <row r="192">
          <cell r="A192" t="str">
            <v>Sierra Leone</v>
          </cell>
          <cell r="B192">
            <v>6940</v>
          </cell>
          <cell r="C192" t="str">
            <v>SLE</v>
          </cell>
          <cell r="D192" t="str">
            <v>Sub-Saharan Africa</v>
          </cell>
          <cell r="E192" t="str">
            <v>Low income</v>
          </cell>
          <cell r="F192">
            <v>0</v>
          </cell>
          <cell r="G192">
            <v>0</v>
          </cell>
          <cell r="H192">
            <v>0</v>
          </cell>
          <cell r="I192">
            <v>0</v>
          </cell>
          <cell r="J192">
            <v>0</v>
          </cell>
          <cell r="K192">
            <v>0</v>
          </cell>
        </row>
        <row r="193">
          <cell r="A193" t="str">
            <v>El Salvador</v>
          </cell>
          <cell r="B193">
            <v>2220</v>
          </cell>
          <cell r="C193" t="str">
            <v>SLV</v>
          </cell>
          <cell r="D193" t="str">
            <v>Latin America &amp; Caribbean</v>
          </cell>
          <cell r="E193" t="str">
            <v>Lower middle income</v>
          </cell>
          <cell r="F193">
            <v>0</v>
          </cell>
          <cell r="G193">
            <v>0</v>
          </cell>
          <cell r="H193" t="str">
            <v>Laboratorio Latinoamericano de Evaluación de la Calidad de la Educación (LLECE)</v>
          </cell>
          <cell r="I193">
            <v>0</v>
          </cell>
          <cell r="J193">
            <v>0</v>
          </cell>
          <cell r="K193">
            <v>0</v>
          </cell>
          <cell r="L193" t="str">
            <v>Laboratorio Latinoamericano de Evaluación de la Calidad de la Educación (LLECE)</v>
          </cell>
        </row>
        <row r="194">
          <cell r="A194" t="str">
            <v>San Marino</v>
          </cell>
          <cell r="B194">
            <v>6740</v>
          </cell>
          <cell r="C194" t="str">
            <v>SMR</v>
          </cell>
          <cell r="D194" t="str">
            <v>Europe &amp; Central Asia</v>
          </cell>
          <cell r="E194" t="str">
            <v>High income</v>
          </cell>
          <cell r="F194">
            <v>0</v>
          </cell>
          <cell r="G194">
            <v>0</v>
          </cell>
          <cell r="H194">
            <v>0</v>
          </cell>
          <cell r="I194">
            <v>0</v>
          </cell>
          <cell r="J194">
            <v>0</v>
          </cell>
          <cell r="K194">
            <v>0</v>
          </cell>
        </row>
        <row r="195">
          <cell r="A195" t="str">
            <v>Somalia</v>
          </cell>
          <cell r="B195">
            <v>7060</v>
          </cell>
          <cell r="C195" t="str">
            <v>SOM</v>
          </cell>
          <cell r="D195" t="str">
            <v>Sub-Saharan Africa</v>
          </cell>
          <cell r="E195" t="str">
            <v>Low income</v>
          </cell>
          <cell r="F195">
            <v>0</v>
          </cell>
          <cell r="G195">
            <v>0</v>
          </cell>
          <cell r="H195">
            <v>0</v>
          </cell>
          <cell r="I195">
            <v>0</v>
          </cell>
          <cell r="J195">
            <v>0</v>
          </cell>
          <cell r="K195">
            <v>0</v>
          </cell>
        </row>
        <row r="196">
          <cell r="A196" t="str">
            <v>Serbia</v>
          </cell>
          <cell r="B196">
            <v>6880</v>
          </cell>
          <cell r="C196" t="str">
            <v>SRB</v>
          </cell>
          <cell r="D196" t="str">
            <v>Europe &amp; Central Asia</v>
          </cell>
          <cell r="E196" t="str">
            <v>Upper middle income</v>
          </cell>
          <cell r="F196">
            <v>0</v>
          </cell>
          <cell r="G196">
            <v>0</v>
          </cell>
          <cell r="H196">
            <v>0</v>
          </cell>
          <cell r="I196">
            <v>0</v>
          </cell>
          <cell r="J196">
            <v>0</v>
          </cell>
          <cell r="K196">
            <v>0</v>
          </cell>
        </row>
        <row r="197">
          <cell r="A197" t="str">
            <v>South Sudan</v>
          </cell>
          <cell r="B197">
            <v>7280</v>
          </cell>
          <cell r="C197" t="str">
            <v>SSD</v>
          </cell>
          <cell r="D197" t="str">
            <v>Sub-Saharan Africa</v>
          </cell>
          <cell r="E197" t="str">
            <v>Low income</v>
          </cell>
          <cell r="F197">
            <v>0</v>
          </cell>
          <cell r="G197">
            <v>0</v>
          </cell>
          <cell r="H197">
            <v>0</v>
          </cell>
          <cell r="I197">
            <v>0</v>
          </cell>
          <cell r="J197">
            <v>0</v>
          </cell>
          <cell r="K197">
            <v>0</v>
          </cell>
        </row>
        <row r="198">
          <cell r="A198" t="str">
            <v>Sao Tome and Principe</v>
          </cell>
          <cell r="B198">
            <v>6780</v>
          </cell>
          <cell r="C198" t="str">
            <v>STP</v>
          </cell>
          <cell r="D198" t="str">
            <v>Sub-Saharan Africa</v>
          </cell>
          <cell r="E198" t="str">
            <v>Lower middle income</v>
          </cell>
          <cell r="F198">
            <v>0</v>
          </cell>
          <cell r="G198">
            <v>0</v>
          </cell>
          <cell r="H198">
            <v>0</v>
          </cell>
          <cell r="I198">
            <v>0</v>
          </cell>
          <cell r="J198">
            <v>0</v>
          </cell>
          <cell r="K198">
            <v>0</v>
          </cell>
        </row>
        <row r="199">
          <cell r="A199" t="str">
            <v>Suriname</v>
          </cell>
          <cell r="B199">
            <v>7400</v>
          </cell>
          <cell r="C199" t="str">
            <v>SUR</v>
          </cell>
          <cell r="D199" t="str">
            <v>Latin America &amp; Caribbean</v>
          </cell>
          <cell r="E199" t="str">
            <v>Upper middle income</v>
          </cell>
          <cell r="F199">
            <v>0</v>
          </cell>
          <cell r="G199">
            <v>0</v>
          </cell>
          <cell r="H199">
            <v>0</v>
          </cell>
          <cell r="I199">
            <v>0</v>
          </cell>
          <cell r="J199">
            <v>0</v>
          </cell>
          <cell r="K199">
            <v>0</v>
          </cell>
        </row>
        <row r="200">
          <cell r="A200" t="str">
            <v>Slovak Republic</v>
          </cell>
          <cell r="B200">
            <v>6720</v>
          </cell>
          <cell r="C200" t="str">
            <v>SVK</v>
          </cell>
          <cell r="D200" t="str">
            <v>Europe &amp; Central Asia</v>
          </cell>
          <cell r="E200" t="str">
            <v>High income</v>
          </cell>
          <cell r="F200">
            <v>0</v>
          </cell>
          <cell r="G200">
            <v>0</v>
          </cell>
          <cell r="H200">
            <v>0</v>
          </cell>
          <cell r="I200">
            <v>0</v>
          </cell>
          <cell r="J200">
            <v>0</v>
          </cell>
          <cell r="K200">
            <v>0</v>
          </cell>
        </row>
        <row r="201">
          <cell r="A201" t="str">
            <v>Slovenia</v>
          </cell>
          <cell r="B201">
            <v>6760</v>
          </cell>
          <cell r="C201" t="str">
            <v>SVN</v>
          </cell>
          <cell r="D201" t="str">
            <v>Europe &amp; Central Asia</v>
          </cell>
          <cell r="E201" t="str">
            <v>High income</v>
          </cell>
          <cell r="F201">
            <v>0</v>
          </cell>
          <cell r="G201">
            <v>0</v>
          </cell>
          <cell r="H201">
            <v>0</v>
          </cell>
          <cell r="I201">
            <v>0</v>
          </cell>
          <cell r="J201">
            <v>0</v>
          </cell>
          <cell r="K201">
            <v>0</v>
          </cell>
        </row>
        <row r="202">
          <cell r="A202" t="str">
            <v>Sweden</v>
          </cell>
          <cell r="B202">
            <v>7520</v>
          </cell>
          <cell r="C202" t="str">
            <v>SWE</v>
          </cell>
          <cell r="D202" t="str">
            <v>Europe &amp; Central Asia</v>
          </cell>
          <cell r="E202" t="str">
            <v>High income</v>
          </cell>
          <cell r="F202">
            <v>0</v>
          </cell>
          <cell r="G202">
            <v>0</v>
          </cell>
          <cell r="H202">
            <v>0</v>
          </cell>
          <cell r="I202">
            <v>0</v>
          </cell>
          <cell r="J202">
            <v>0</v>
          </cell>
          <cell r="K202">
            <v>0</v>
          </cell>
        </row>
        <row r="203">
          <cell r="A203" t="str">
            <v>Swaziland</v>
          </cell>
          <cell r="B203">
            <v>7480</v>
          </cell>
          <cell r="C203" t="str">
            <v>SWZ</v>
          </cell>
          <cell r="D203" t="str">
            <v>Sub-Saharan Africa</v>
          </cell>
          <cell r="E203" t="str">
            <v>Lower middle income</v>
          </cell>
          <cell r="F203">
            <v>0</v>
          </cell>
          <cell r="G203">
            <v>0</v>
          </cell>
          <cell r="H203">
            <v>0</v>
          </cell>
          <cell r="I203">
            <v>0</v>
          </cell>
          <cell r="J203">
            <v>0</v>
          </cell>
          <cell r="K203">
            <v>0</v>
          </cell>
        </row>
        <row r="204">
          <cell r="A204" t="str">
            <v>Sint Maarten (Dutch part)</v>
          </cell>
          <cell r="B204">
            <v>5340</v>
          </cell>
          <cell r="C204" t="str">
            <v>SXM</v>
          </cell>
          <cell r="D204" t="str">
            <v>Latin America &amp; Caribbean</v>
          </cell>
          <cell r="E204" t="str">
            <v>High income</v>
          </cell>
          <cell r="F204">
            <v>0</v>
          </cell>
          <cell r="G204">
            <v>0</v>
          </cell>
          <cell r="H204">
            <v>0</v>
          </cell>
          <cell r="I204">
            <v>0</v>
          </cell>
          <cell r="J204">
            <v>0</v>
          </cell>
          <cell r="K204">
            <v>0</v>
          </cell>
        </row>
        <row r="205">
          <cell r="A205" t="str">
            <v>Seychelles</v>
          </cell>
          <cell r="B205">
            <v>6900</v>
          </cell>
          <cell r="C205" t="str">
            <v>SYC</v>
          </cell>
          <cell r="D205" t="str">
            <v>Sub-Saharan Africa</v>
          </cell>
          <cell r="E205" t="str">
            <v>High income</v>
          </cell>
          <cell r="F205">
            <v>0</v>
          </cell>
          <cell r="G205">
            <v>0</v>
          </cell>
          <cell r="H205">
            <v>0</v>
          </cell>
          <cell r="I205">
            <v>0</v>
          </cell>
          <cell r="J205">
            <v>0</v>
          </cell>
          <cell r="K205">
            <v>0</v>
          </cell>
        </row>
        <row r="206">
          <cell r="A206" t="str">
            <v>Syrian Arab Republic</v>
          </cell>
          <cell r="B206">
            <v>7600</v>
          </cell>
          <cell r="C206" t="str">
            <v>SYR</v>
          </cell>
          <cell r="D206" t="str">
            <v>Middle East &amp; North Africa</v>
          </cell>
          <cell r="E206" t="str">
            <v>Lower middle income</v>
          </cell>
          <cell r="F206">
            <v>0</v>
          </cell>
          <cell r="G206">
            <v>0</v>
          </cell>
          <cell r="H206">
            <v>0</v>
          </cell>
          <cell r="I206">
            <v>0</v>
          </cell>
          <cell r="J206">
            <v>0</v>
          </cell>
          <cell r="K206">
            <v>0</v>
          </cell>
        </row>
        <row r="207">
          <cell r="A207" t="str">
            <v>Turks and Caicos Islands</v>
          </cell>
          <cell r="B207">
            <v>7960</v>
          </cell>
          <cell r="C207" t="str">
            <v>TCA</v>
          </cell>
          <cell r="D207" t="str">
            <v>Latin America &amp; Caribbean</v>
          </cell>
          <cell r="E207" t="str">
            <v>High income</v>
          </cell>
          <cell r="F207">
            <v>0</v>
          </cell>
          <cell r="G207">
            <v>0</v>
          </cell>
          <cell r="H207">
            <v>0</v>
          </cell>
          <cell r="I207">
            <v>0</v>
          </cell>
          <cell r="J207">
            <v>0</v>
          </cell>
          <cell r="K207">
            <v>0</v>
          </cell>
        </row>
        <row r="208">
          <cell r="A208" t="str">
            <v>Chad</v>
          </cell>
          <cell r="B208">
            <v>1480</v>
          </cell>
          <cell r="C208" t="str">
            <v>TCD</v>
          </cell>
          <cell r="D208" t="str">
            <v>Sub-Saharan Africa</v>
          </cell>
          <cell r="E208" t="str">
            <v>Low income</v>
          </cell>
          <cell r="F208" t="str">
            <v>Conférence des ministres de l'Éducation des Etats et gouvernements de la Francophonie (CONFEMEN)</v>
          </cell>
          <cell r="G208">
            <v>0</v>
          </cell>
          <cell r="H208">
            <v>0</v>
          </cell>
          <cell r="I208">
            <v>0</v>
          </cell>
          <cell r="J208">
            <v>0</v>
          </cell>
          <cell r="K208" t="str">
            <v>Conférence des ministres de l'Éducation des Etats et gouvernements de la Francophonie (CONFEMEN)</v>
          </cell>
          <cell r="L208" t="str">
            <v>Conférence des ministres de l'Éducation des Etats et gouvernements de la Francophonie (CONFEMEN)</v>
          </cell>
        </row>
        <row r="209">
          <cell r="A209" t="str">
            <v>Togo</v>
          </cell>
          <cell r="B209">
            <v>7680</v>
          </cell>
          <cell r="C209" t="str">
            <v>TGO</v>
          </cell>
          <cell r="D209" t="str">
            <v>Sub-Saharan Africa</v>
          </cell>
          <cell r="E209" t="str">
            <v>Low income</v>
          </cell>
          <cell r="F209" t="str">
            <v>Conférence des ministres de l'Éducation des Etats et gouvernements de la Francophonie (CONFEMEN)</v>
          </cell>
          <cell r="G209">
            <v>0</v>
          </cell>
          <cell r="H209">
            <v>0</v>
          </cell>
          <cell r="I209">
            <v>0</v>
          </cell>
          <cell r="J209">
            <v>0</v>
          </cell>
          <cell r="K209" t="str">
            <v>Conférence des ministres de l'Éducation des Etats et gouvernements de la Francophonie (CONFEMEN)</v>
          </cell>
          <cell r="L209" t="str">
            <v>Conférence des ministres de l'Éducation des Etats et gouvernements de la Francophonie (CONFEMEN)</v>
          </cell>
        </row>
        <row r="210">
          <cell r="A210" t="str">
            <v>Thailand</v>
          </cell>
          <cell r="B210">
            <v>7640</v>
          </cell>
          <cell r="C210" t="str">
            <v>THA</v>
          </cell>
          <cell r="D210" t="str">
            <v>East Asia &amp; Pacific</v>
          </cell>
          <cell r="E210" t="str">
            <v>Upper middle income</v>
          </cell>
          <cell r="F210">
            <v>0</v>
          </cell>
          <cell r="G210">
            <v>0</v>
          </cell>
          <cell r="H210">
            <v>0</v>
          </cell>
          <cell r="I210">
            <v>0</v>
          </cell>
          <cell r="J210">
            <v>0</v>
          </cell>
          <cell r="K210">
            <v>0</v>
          </cell>
        </row>
        <row r="211">
          <cell r="A211" t="str">
            <v>Tajikistan</v>
          </cell>
          <cell r="B211">
            <v>7610</v>
          </cell>
          <cell r="C211" t="str">
            <v>TJK</v>
          </cell>
          <cell r="D211" t="str">
            <v>Europe &amp; Central Asia</v>
          </cell>
          <cell r="E211" t="str">
            <v>Lower middle income</v>
          </cell>
          <cell r="F211">
            <v>0</v>
          </cell>
          <cell r="G211">
            <v>0</v>
          </cell>
          <cell r="H211">
            <v>0</v>
          </cell>
          <cell r="I211">
            <v>0</v>
          </cell>
          <cell r="J211">
            <v>0</v>
          </cell>
          <cell r="K211">
            <v>0</v>
          </cell>
        </row>
        <row r="212">
          <cell r="A212" t="str">
            <v>Tokelau</v>
          </cell>
          <cell r="B212">
            <v>7720</v>
          </cell>
          <cell r="C212" t="str">
            <v>TKL</v>
          </cell>
          <cell r="D212" t="str">
            <v>East Asia &amp; Pacific</v>
          </cell>
          <cell r="E212" t="str">
            <v>Upper middle income TBC</v>
          </cell>
          <cell r="F212">
            <v>0</v>
          </cell>
          <cell r="G212">
            <v>0</v>
          </cell>
          <cell r="H212">
            <v>0</v>
          </cell>
          <cell r="I212">
            <v>0</v>
          </cell>
          <cell r="J212">
            <v>0</v>
          </cell>
          <cell r="K212">
            <v>0</v>
          </cell>
        </row>
        <row r="213">
          <cell r="A213" t="str">
            <v>Turkmenistan</v>
          </cell>
          <cell r="B213">
            <v>7940</v>
          </cell>
          <cell r="C213" t="str">
            <v>TKM</v>
          </cell>
          <cell r="D213" t="str">
            <v>Europe &amp; Central Asia</v>
          </cell>
          <cell r="E213" t="str">
            <v>Upper middle income</v>
          </cell>
          <cell r="F213">
            <v>0</v>
          </cell>
          <cell r="G213">
            <v>0</v>
          </cell>
          <cell r="H213">
            <v>0</v>
          </cell>
          <cell r="I213">
            <v>0</v>
          </cell>
          <cell r="J213">
            <v>0</v>
          </cell>
          <cell r="K213">
            <v>0</v>
          </cell>
        </row>
        <row r="214">
          <cell r="A214" t="str">
            <v>Timor-Leste</v>
          </cell>
          <cell r="B214">
            <v>6260</v>
          </cell>
          <cell r="C214" t="str">
            <v>TLS</v>
          </cell>
          <cell r="D214" t="str">
            <v>East Asia &amp; Pacific</v>
          </cell>
          <cell r="E214" t="str">
            <v>Lower middle income</v>
          </cell>
          <cell r="F214">
            <v>0</v>
          </cell>
          <cell r="G214">
            <v>0</v>
          </cell>
          <cell r="H214">
            <v>0</v>
          </cell>
          <cell r="I214">
            <v>0</v>
          </cell>
          <cell r="J214">
            <v>0</v>
          </cell>
          <cell r="K214">
            <v>0</v>
          </cell>
        </row>
        <row r="215">
          <cell r="A215" t="str">
            <v>Tonga</v>
          </cell>
          <cell r="B215">
            <v>7760</v>
          </cell>
          <cell r="C215" t="str">
            <v>TON</v>
          </cell>
          <cell r="D215" t="str">
            <v>East Asia &amp; Pacific</v>
          </cell>
          <cell r="E215" t="str">
            <v>Upper middle income</v>
          </cell>
          <cell r="F215">
            <v>0</v>
          </cell>
          <cell r="G215">
            <v>0</v>
          </cell>
          <cell r="H215">
            <v>0</v>
          </cell>
          <cell r="I215">
            <v>0</v>
          </cell>
          <cell r="J215">
            <v>0</v>
          </cell>
          <cell r="K215">
            <v>0</v>
          </cell>
        </row>
        <row r="216">
          <cell r="A216" t="str">
            <v>Trinidad and Tobago</v>
          </cell>
          <cell r="B216">
            <v>7800</v>
          </cell>
          <cell r="C216" t="str">
            <v>TTO</v>
          </cell>
          <cell r="D216" t="str">
            <v>Latin America &amp; Caribbean</v>
          </cell>
          <cell r="E216" t="str">
            <v>High income</v>
          </cell>
          <cell r="F216">
            <v>0</v>
          </cell>
          <cell r="G216">
            <v>0</v>
          </cell>
          <cell r="H216">
            <v>0</v>
          </cell>
          <cell r="I216">
            <v>0</v>
          </cell>
          <cell r="J216">
            <v>0</v>
          </cell>
          <cell r="K216">
            <v>0</v>
          </cell>
        </row>
        <row r="217">
          <cell r="A217" t="str">
            <v>Tunisia</v>
          </cell>
          <cell r="B217">
            <v>7880</v>
          </cell>
          <cell r="C217" t="str">
            <v>TUN</v>
          </cell>
          <cell r="D217" t="str">
            <v>Middle East &amp; North Africa</v>
          </cell>
          <cell r="E217" t="str">
            <v>Upper middle income</v>
          </cell>
          <cell r="F217">
            <v>0</v>
          </cell>
          <cell r="G217">
            <v>0</v>
          </cell>
          <cell r="H217">
            <v>0</v>
          </cell>
          <cell r="I217">
            <v>0</v>
          </cell>
          <cell r="J217">
            <v>0</v>
          </cell>
          <cell r="K217">
            <v>0</v>
          </cell>
        </row>
        <row r="218">
          <cell r="A218" t="str">
            <v>Turkey</v>
          </cell>
          <cell r="B218">
            <v>7920</v>
          </cell>
          <cell r="C218" t="str">
            <v>TUR</v>
          </cell>
          <cell r="D218" t="str">
            <v>Europe &amp; Central Asia</v>
          </cell>
          <cell r="E218" t="str">
            <v>Upper middle income</v>
          </cell>
          <cell r="F218">
            <v>0</v>
          </cell>
          <cell r="G218">
            <v>0</v>
          </cell>
          <cell r="H218">
            <v>0</v>
          </cell>
          <cell r="I218">
            <v>0</v>
          </cell>
          <cell r="J218">
            <v>0</v>
          </cell>
          <cell r="K218">
            <v>0</v>
          </cell>
        </row>
        <row r="219">
          <cell r="A219" t="str">
            <v>Tuvalu</v>
          </cell>
          <cell r="B219">
            <v>7780</v>
          </cell>
          <cell r="C219" t="str">
            <v>TUV</v>
          </cell>
          <cell r="D219" t="str">
            <v>East Asia &amp; Pacific</v>
          </cell>
          <cell r="E219" t="str">
            <v>Upper middle income</v>
          </cell>
          <cell r="F219">
            <v>0</v>
          </cell>
          <cell r="G219">
            <v>0</v>
          </cell>
          <cell r="H219">
            <v>0</v>
          </cell>
          <cell r="I219">
            <v>0</v>
          </cell>
          <cell r="J219">
            <v>0</v>
          </cell>
          <cell r="K219">
            <v>0</v>
          </cell>
        </row>
        <row r="220">
          <cell r="A220" t="str">
            <v>Chinese Taipei</v>
          </cell>
          <cell r="B220">
            <v>-1</v>
          </cell>
          <cell r="C220" t="str">
            <v>TWN</v>
          </cell>
          <cell r="D220" t="str">
            <v>East Asia &amp; Pacific</v>
          </cell>
          <cell r="E220" t="str">
            <v>High income TBC</v>
          </cell>
          <cell r="F220">
            <v>0</v>
          </cell>
          <cell r="G220">
            <v>0</v>
          </cell>
          <cell r="H220">
            <v>0</v>
          </cell>
          <cell r="I220">
            <v>0</v>
          </cell>
          <cell r="J220">
            <v>0</v>
          </cell>
          <cell r="K220">
            <v>0</v>
          </cell>
        </row>
        <row r="221">
          <cell r="A221" t="str">
            <v>United Republic of Tanzania</v>
          </cell>
          <cell r="B221">
            <v>7620</v>
          </cell>
          <cell r="C221" t="str">
            <v>TZA</v>
          </cell>
          <cell r="D221" t="str">
            <v>Sub-Saharan Africa</v>
          </cell>
          <cell r="E221" t="str">
            <v>Low income</v>
          </cell>
          <cell r="F221">
            <v>0</v>
          </cell>
          <cell r="G221">
            <v>0</v>
          </cell>
          <cell r="H221">
            <v>0</v>
          </cell>
          <cell r="I221">
            <v>0</v>
          </cell>
          <cell r="J221">
            <v>0</v>
          </cell>
          <cell r="K221">
            <v>0</v>
          </cell>
        </row>
        <row r="222">
          <cell r="A222" t="str">
            <v>Tanzania (Zanzibar)</v>
          </cell>
          <cell r="B222">
            <v>-1</v>
          </cell>
          <cell r="C222" t="str">
            <v>TZA</v>
          </cell>
          <cell r="D222" t="str">
            <v>Sub-Saharan Africa</v>
          </cell>
          <cell r="E222" t="str">
            <v>Low income</v>
          </cell>
          <cell r="F222">
            <v>0</v>
          </cell>
          <cell r="G222">
            <v>0</v>
          </cell>
          <cell r="H222">
            <v>0</v>
          </cell>
          <cell r="I222">
            <v>0</v>
          </cell>
          <cell r="J222">
            <v>0</v>
          </cell>
          <cell r="K222">
            <v>0</v>
          </cell>
        </row>
        <row r="223">
          <cell r="A223" t="str">
            <v>Uganda</v>
          </cell>
          <cell r="B223">
            <v>8000</v>
          </cell>
          <cell r="C223" t="str">
            <v>UGA</v>
          </cell>
          <cell r="D223" t="str">
            <v>Sub-Saharan Africa</v>
          </cell>
          <cell r="E223" t="str">
            <v>Low income</v>
          </cell>
          <cell r="F223">
            <v>0</v>
          </cell>
          <cell r="G223">
            <v>0</v>
          </cell>
          <cell r="H223">
            <v>0</v>
          </cell>
          <cell r="I223">
            <v>0</v>
          </cell>
          <cell r="J223">
            <v>0</v>
          </cell>
          <cell r="K223">
            <v>0</v>
          </cell>
        </row>
        <row r="224">
          <cell r="A224" t="str">
            <v>Ukraine</v>
          </cell>
          <cell r="B224">
            <v>8070</v>
          </cell>
          <cell r="C224" t="str">
            <v>UKR</v>
          </cell>
          <cell r="D224" t="str">
            <v>Europe &amp; Central Asia</v>
          </cell>
          <cell r="E224" t="str">
            <v>Lower middle income</v>
          </cell>
          <cell r="F224">
            <v>0</v>
          </cell>
          <cell r="G224">
            <v>0</v>
          </cell>
          <cell r="H224">
            <v>0</v>
          </cell>
          <cell r="I224">
            <v>0</v>
          </cell>
          <cell r="J224">
            <v>0</v>
          </cell>
          <cell r="K224">
            <v>0</v>
          </cell>
        </row>
        <row r="225">
          <cell r="A225" t="str">
            <v>Uruguay</v>
          </cell>
          <cell r="B225">
            <v>8580</v>
          </cell>
          <cell r="C225" t="str">
            <v>URY</v>
          </cell>
          <cell r="D225" t="str">
            <v>Latin America &amp; Caribbean</v>
          </cell>
          <cell r="E225" t="str">
            <v>High income</v>
          </cell>
          <cell r="F225">
            <v>0</v>
          </cell>
          <cell r="G225">
            <v>0</v>
          </cell>
          <cell r="H225" t="str">
            <v>Laboratorio Latinoamericano de Evaluación de la Calidad de la Educación (LLECE)</v>
          </cell>
          <cell r="I225">
            <v>0</v>
          </cell>
          <cell r="J225" t="str">
            <v>Laboratorio Latinoamericano de Evaluación de la Calidad de la Educación (LLECE)</v>
          </cell>
          <cell r="K225">
            <v>0</v>
          </cell>
          <cell r="L225" t="str">
            <v>Laboratorio Latinoamericano de Evaluación de la Calidad de la Educación (LLECE)</v>
          </cell>
        </row>
        <row r="226">
          <cell r="A226" t="str">
            <v>United States</v>
          </cell>
          <cell r="B226">
            <v>8400</v>
          </cell>
          <cell r="C226" t="str">
            <v>USA</v>
          </cell>
          <cell r="D226" t="str">
            <v>North America</v>
          </cell>
          <cell r="E226" t="str">
            <v>High income</v>
          </cell>
          <cell r="F226">
            <v>0</v>
          </cell>
          <cell r="G226">
            <v>0</v>
          </cell>
          <cell r="H226">
            <v>0</v>
          </cell>
          <cell r="I226">
            <v>0</v>
          </cell>
          <cell r="J226">
            <v>0</v>
          </cell>
          <cell r="K226">
            <v>0</v>
          </cell>
        </row>
        <row r="227">
          <cell r="A227" t="str">
            <v>United States (Florida)</v>
          </cell>
          <cell r="B227">
            <v>-1</v>
          </cell>
          <cell r="C227" t="str">
            <v>USA</v>
          </cell>
          <cell r="D227" t="str">
            <v>North America</v>
          </cell>
          <cell r="E227" t="str">
            <v>High income</v>
          </cell>
          <cell r="F227">
            <v>0</v>
          </cell>
          <cell r="G227">
            <v>0</v>
          </cell>
          <cell r="H227">
            <v>0</v>
          </cell>
          <cell r="I227">
            <v>0</v>
          </cell>
          <cell r="J227">
            <v>0</v>
          </cell>
          <cell r="K227">
            <v>0</v>
          </cell>
        </row>
        <row r="228">
          <cell r="A228" t="str">
            <v>Uzbekistan</v>
          </cell>
          <cell r="B228">
            <v>8600</v>
          </cell>
          <cell r="C228" t="str">
            <v>UZB</v>
          </cell>
          <cell r="D228" t="str">
            <v>Europe &amp; Central Asia</v>
          </cell>
          <cell r="E228" t="str">
            <v>Lower middle income</v>
          </cell>
          <cell r="F228">
            <v>0</v>
          </cell>
          <cell r="G228">
            <v>0</v>
          </cell>
          <cell r="H228">
            <v>0</v>
          </cell>
          <cell r="I228">
            <v>0</v>
          </cell>
          <cell r="J228">
            <v>0</v>
          </cell>
          <cell r="K228">
            <v>0</v>
          </cell>
        </row>
        <row r="229">
          <cell r="A229" t="str">
            <v>Saint Vincent and the Grenadines</v>
          </cell>
          <cell r="B229">
            <v>6700</v>
          </cell>
          <cell r="C229" t="str">
            <v>VCT</v>
          </cell>
          <cell r="D229" t="str">
            <v>Latin America &amp; Caribbean</v>
          </cell>
          <cell r="E229" t="str">
            <v>Upper middle income</v>
          </cell>
          <cell r="F229">
            <v>0</v>
          </cell>
          <cell r="G229">
            <v>0</v>
          </cell>
          <cell r="H229">
            <v>0</v>
          </cell>
          <cell r="I229">
            <v>0</v>
          </cell>
          <cell r="J229">
            <v>0</v>
          </cell>
          <cell r="K229">
            <v>0</v>
          </cell>
        </row>
        <row r="230">
          <cell r="A230" t="str">
            <v>Venezuela, RB</v>
          </cell>
          <cell r="B230">
            <v>8620</v>
          </cell>
          <cell r="C230" t="str">
            <v>VEN</v>
          </cell>
          <cell r="D230" t="str">
            <v>Latin America &amp; Caribbean</v>
          </cell>
          <cell r="E230" t="str">
            <v>High income</v>
          </cell>
          <cell r="F230">
            <v>0</v>
          </cell>
          <cell r="G230" t="str">
            <v>Laboratorio Latinoamericano de Evaluación de la Calidad de la Educación (LLECE)</v>
          </cell>
          <cell r="H230">
            <v>0</v>
          </cell>
          <cell r="I230">
            <v>0</v>
          </cell>
          <cell r="J230">
            <v>0</v>
          </cell>
          <cell r="K230">
            <v>0</v>
          </cell>
          <cell r="L230" t="str">
            <v>Laboratorio Latinoamericano de Evaluación de la Calidad de la Educación (LLECE)</v>
          </cell>
        </row>
        <row r="231">
          <cell r="A231" t="str">
            <v>Virgin Islands (U.S.)</v>
          </cell>
          <cell r="B231">
            <v>-1</v>
          </cell>
          <cell r="C231" t="str">
            <v>VIR</v>
          </cell>
          <cell r="D231" t="str">
            <v>Latin America &amp; Caribbean</v>
          </cell>
          <cell r="E231" t="str">
            <v>High income</v>
          </cell>
          <cell r="F231">
            <v>0</v>
          </cell>
          <cell r="G231">
            <v>0</v>
          </cell>
          <cell r="H231">
            <v>0</v>
          </cell>
          <cell r="I231">
            <v>0</v>
          </cell>
          <cell r="J231">
            <v>0</v>
          </cell>
          <cell r="K231">
            <v>0</v>
          </cell>
        </row>
        <row r="232">
          <cell r="A232" t="str">
            <v>Viet nam</v>
          </cell>
          <cell r="B232">
            <v>8680</v>
          </cell>
          <cell r="C232" t="str">
            <v>VNM</v>
          </cell>
          <cell r="D232" t="str">
            <v>East Asia &amp; Pacific</v>
          </cell>
          <cell r="E232" t="str">
            <v>Lower middle income</v>
          </cell>
          <cell r="F232">
            <v>0</v>
          </cell>
          <cell r="G232">
            <v>0</v>
          </cell>
          <cell r="H232">
            <v>0</v>
          </cell>
          <cell r="I232" t="str">
            <v>Conférence des ministres de l'Éducation des Etats et gouvernements de la Francophonie (CONFEMEN)</v>
          </cell>
          <cell r="J232">
            <v>0</v>
          </cell>
          <cell r="K232">
            <v>0</v>
          </cell>
          <cell r="L232" t="str">
            <v>Conférence des ministres de l'Éducation des Etats et gouvernements de la Francophonie (CONFEMEN)</v>
          </cell>
        </row>
        <row r="233">
          <cell r="A233" t="str">
            <v>Vanuatu</v>
          </cell>
          <cell r="B233">
            <v>5480</v>
          </cell>
          <cell r="C233" t="str">
            <v>VUT</v>
          </cell>
          <cell r="D233" t="str">
            <v>East Asia &amp; Pacific</v>
          </cell>
          <cell r="E233" t="str">
            <v>Lower middle income</v>
          </cell>
          <cell r="F233">
            <v>0</v>
          </cell>
          <cell r="G233">
            <v>0</v>
          </cell>
          <cell r="H233">
            <v>0</v>
          </cell>
          <cell r="I233">
            <v>0</v>
          </cell>
          <cell r="J233">
            <v>0</v>
          </cell>
          <cell r="K233">
            <v>0</v>
          </cell>
        </row>
        <row r="234">
          <cell r="A234" t="str">
            <v>Samoa</v>
          </cell>
          <cell r="B234">
            <v>8820</v>
          </cell>
          <cell r="C234" t="str">
            <v>WSM</v>
          </cell>
          <cell r="D234" t="str">
            <v>East Asia &amp; Pacific</v>
          </cell>
          <cell r="E234" t="str">
            <v>Lower middle income</v>
          </cell>
          <cell r="F234">
            <v>0</v>
          </cell>
          <cell r="G234">
            <v>0</v>
          </cell>
          <cell r="H234">
            <v>0</v>
          </cell>
          <cell r="I234">
            <v>0</v>
          </cell>
          <cell r="J234">
            <v>0</v>
          </cell>
          <cell r="K234">
            <v>0</v>
          </cell>
        </row>
        <row r="235">
          <cell r="A235" t="str">
            <v>Yemen</v>
          </cell>
          <cell r="B235">
            <v>8850</v>
          </cell>
          <cell r="C235" t="str">
            <v>YEM</v>
          </cell>
          <cell r="D235" t="str">
            <v>Middle East &amp; North Africa</v>
          </cell>
          <cell r="E235" t="str">
            <v>Lower middle income</v>
          </cell>
          <cell r="F235">
            <v>0</v>
          </cell>
          <cell r="G235">
            <v>0</v>
          </cell>
          <cell r="H235">
            <v>0</v>
          </cell>
          <cell r="I235">
            <v>0</v>
          </cell>
          <cell r="J235">
            <v>0</v>
          </cell>
          <cell r="K235">
            <v>0</v>
          </cell>
        </row>
        <row r="236">
          <cell r="A236" t="str">
            <v>South Africa</v>
          </cell>
          <cell r="B236">
            <v>7100</v>
          </cell>
          <cell r="C236" t="str">
            <v>ZAF</v>
          </cell>
          <cell r="D236" t="str">
            <v>Sub-Saharan Africa</v>
          </cell>
          <cell r="E236" t="str">
            <v>Upper middle income</v>
          </cell>
          <cell r="F236">
            <v>0</v>
          </cell>
          <cell r="G236">
            <v>0</v>
          </cell>
          <cell r="H236">
            <v>0</v>
          </cell>
          <cell r="I236">
            <v>0</v>
          </cell>
          <cell r="J236">
            <v>0</v>
          </cell>
          <cell r="K236">
            <v>0</v>
          </cell>
        </row>
        <row r="237">
          <cell r="A237" t="str">
            <v>Zambia</v>
          </cell>
          <cell r="B237">
            <v>8940</v>
          </cell>
          <cell r="C237" t="str">
            <v>ZMB</v>
          </cell>
          <cell r="D237" t="str">
            <v>Sub-Saharan Africa</v>
          </cell>
          <cell r="E237" t="str">
            <v>Lower middle income</v>
          </cell>
          <cell r="F237">
            <v>0</v>
          </cell>
          <cell r="G237">
            <v>0</v>
          </cell>
          <cell r="H237">
            <v>0</v>
          </cell>
          <cell r="I237">
            <v>0</v>
          </cell>
          <cell r="J237">
            <v>0</v>
          </cell>
          <cell r="K237">
            <v>0</v>
          </cell>
        </row>
        <row r="238">
          <cell r="A238" t="str">
            <v>Zimbabwe</v>
          </cell>
          <cell r="B238">
            <v>7160</v>
          </cell>
          <cell r="C238" t="str">
            <v>ZWE</v>
          </cell>
          <cell r="D238" t="str">
            <v>Sub-Saharan Africa</v>
          </cell>
          <cell r="E238" t="str">
            <v>Low income</v>
          </cell>
          <cell r="F238">
            <v>0</v>
          </cell>
          <cell r="G238">
            <v>0</v>
          </cell>
          <cell r="H238">
            <v>0</v>
          </cell>
          <cell r="I238">
            <v>0</v>
          </cell>
          <cell r="J238">
            <v>0</v>
          </cell>
          <cell r="K238">
            <v>0</v>
          </cell>
        </row>
        <row r="239">
          <cell r="A239" t="str">
            <v>India (Tamil Nadu &amp; Himachal Pradesh)</v>
          </cell>
          <cell r="B239">
            <v>-1</v>
          </cell>
          <cell r="C239" t="str">
            <v>IND</v>
          </cell>
          <cell r="D239" t="str">
            <v>South Asia</v>
          </cell>
          <cell r="E239" t="str">
            <v>Lower middle income</v>
          </cell>
          <cell r="F239">
            <v>0</v>
          </cell>
          <cell r="G239">
            <v>0</v>
          </cell>
          <cell r="H239">
            <v>0</v>
          </cell>
          <cell r="I239">
            <v>0</v>
          </cell>
          <cell r="J239">
            <v>0</v>
          </cell>
          <cell r="K239">
            <v>0</v>
          </cell>
        </row>
        <row r="240">
          <cell r="A240" t="str">
            <v>Canada (Alberta)</v>
          </cell>
          <cell r="B240">
            <v>1240</v>
          </cell>
          <cell r="C240" t="str">
            <v>CAN</v>
          </cell>
          <cell r="D240" t="str">
            <v>North America</v>
          </cell>
          <cell r="E240" t="str">
            <v>High income</v>
          </cell>
          <cell r="F240">
            <v>0</v>
          </cell>
          <cell r="G240">
            <v>0</v>
          </cell>
          <cell r="H240">
            <v>0</v>
          </cell>
          <cell r="I240">
            <v>0</v>
          </cell>
          <cell r="J240">
            <v>0</v>
          </cell>
          <cell r="K240">
            <v>0</v>
          </cell>
        </row>
        <row r="241">
          <cell r="A241" t="str">
            <v>Canada (British Columbia)</v>
          </cell>
          <cell r="B241">
            <v>1240</v>
          </cell>
          <cell r="D241" t="str">
            <v>North America</v>
          </cell>
          <cell r="E241" t="str">
            <v>High income</v>
          </cell>
          <cell r="F241">
            <v>0</v>
          </cell>
          <cell r="G241">
            <v>0</v>
          </cell>
          <cell r="H241">
            <v>0</v>
          </cell>
          <cell r="I241">
            <v>0</v>
          </cell>
          <cell r="J241">
            <v>0</v>
          </cell>
          <cell r="K241">
            <v>0</v>
          </cell>
        </row>
        <row r="242">
          <cell r="A242" t="str">
            <v>Spain (Basque Country)</v>
          </cell>
          <cell r="B242">
            <v>-1</v>
          </cell>
          <cell r="D242" t="str">
            <v>Europe &amp; Central Asia</v>
          </cell>
          <cell r="E242" t="str">
            <v>High income</v>
          </cell>
          <cell r="F242">
            <v>0</v>
          </cell>
          <cell r="G242">
            <v>0</v>
          </cell>
          <cell r="H242">
            <v>0</v>
          </cell>
          <cell r="I242">
            <v>0</v>
          </cell>
          <cell r="J242">
            <v>0</v>
          </cell>
          <cell r="K242">
            <v>0</v>
          </cell>
        </row>
        <row r="243">
          <cell r="A243" t="str">
            <v>United States (Indiana)</v>
          </cell>
          <cell r="B243">
            <v>-1</v>
          </cell>
          <cell r="D243" t="str">
            <v>North America</v>
          </cell>
          <cell r="E243" t="str">
            <v>High income</v>
          </cell>
          <cell r="F243">
            <v>0</v>
          </cell>
          <cell r="G243">
            <v>0</v>
          </cell>
          <cell r="H243">
            <v>0</v>
          </cell>
          <cell r="I243">
            <v>0</v>
          </cell>
          <cell r="J243">
            <v>0</v>
          </cell>
          <cell r="K243">
            <v>0</v>
          </cell>
        </row>
        <row r="244">
          <cell r="A244" t="str">
            <v>United States (Massachusetts)</v>
          </cell>
          <cell r="B244">
            <v>-1</v>
          </cell>
          <cell r="C244" t="str">
            <v>USA</v>
          </cell>
          <cell r="D244" t="str">
            <v>North America</v>
          </cell>
          <cell r="E244" t="str">
            <v>High income</v>
          </cell>
          <cell r="F244">
            <v>0</v>
          </cell>
          <cell r="G244">
            <v>0</v>
          </cell>
          <cell r="H244">
            <v>0</v>
          </cell>
          <cell r="I244">
            <v>0</v>
          </cell>
          <cell r="J244">
            <v>0</v>
          </cell>
          <cell r="K244">
            <v>0</v>
          </cell>
        </row>
        <row r="245">
          <cell r="A245" t="str">
            <v>United States (Minnesota)</v>
          </cell>
          <cell r="B245">
            <v>-1</v>
          </cell>
          <cell r="D245" t="str">
            <v>North America</v>
          </cell>
          <cell r="E245" t="str">
            <v>High income</v>
          </cell>
          <cell r="F245">
            <v>0</v>
          </cell>
          <cell r="G245">
            <v>0</v>
          </cell>
          <cell r="H245">
            <v>0</v>
          </cell>
          <cell r="I245">
            <v>0</v>
          </cell>
          <cell r="J245">
            <v>0</v>
          </cell>
          <cell r="K245">
            <v>0</v>
          </cell>
        </row>
        <row r="246">
          <cell r="A246" t="str">
            <v>United States (California)</v>
          </cell>
          <cell r="B246">
            <v>-1</v>
          </cell>
          <cell r="D246" t="str">
            <v>North America</v>
          </cell>
          <cell r="E246" t="str">
            <v>High income</v>
          </cell>
          <cell r="F246">
            <v>0</v>
          </cell>
          <cell r="G246">
            <v>0</v>
          </cell>
          <cell r="H246">
            <v>0</v>
          </cell>
          <cell r="I246">
            <v>0</v>
          </cell>
          <cell r="J246">
            <v>0</v>
          </cell>
          <cell r="K246">
            <v>0</v>
          </cell>
        </row>
        <row r="247">
          <cell r="A247" t="str">
            <v>United States (Colorado)</v>
          </cell>
          <cell r="B247">
            <v>-1</v>
          </cell>
          <cell r="D247" t="str">
            <v>North America</v>
          </cell>
          <cell r="E247" t="str">
            <v>High income</v>
          </cell>
          <cell r="F247">
            <v>0</v>
          </cell>
          <cell r="G247">
            <v>0</v>
          </cell>
          <cell r="H247">
            <v>0</v>
          </cell>
          <cell r="I247">
            <v>0</v>
          </cell>
          <cell r="J247">
            <v>0</v>
          </cell>
          <cell r="K247">
            <v>0</v>
          </cell>
        </row>
        <row r="248">
          <cell r="A248" t="str">
            <v>United States (Connecticut)</v>
          </cell>
          <cell r="B248">
            <v>-1</v>
          </cell>
          <cell r="D248" t="str">
            <v>North America</v>
          </cell>
          <cell r="E248" t="str">
            <v>High income</v>
          </cell>
          <cell r="F248">
            <v>0</v>
          </cell>
          <cell r="G248">
            <v>0</v>
          </cell>
          <cell r="H248">
            <v>0</v>
          </cell>
          <cell r="I248">
            <v>0</v>
          </cell>
          <cell r="J248">
            <v>0</v>
          </cell>
          <cell r="K248">
            <v>0</v>
          </cell>
        </row>
        <row r="249">
          <cell r="A249" t="str">
            <v>United States (North Carolina)</v>
          </cell>
          <cell r="B249">
            <v>-1</v>
          </cell>
          <cell r="D249" t="str">
            <v>North America</v>
          </cell>
          <cell r="E249" t="str">
            <v>High income</v>
          </cell>
          <cell r="F249">
            <v>0</v>
          </cell>
          <cell r="G249">
            <v>0</v>
          </cell>
          <cell r="H249">
            <v>0</v>
          </cell>
          <cell r="I249">
            <v>0</v>
          </cell>
          <cell r="J249">
            <v>0</v>
          </cell>
          <cell r="K249">
            <v>0</v>
          </cell>
        </row>
        <row r="250">
          <cell r="A250" t="str">
            <v>United States (Alabama)</v>
          </cell>
          <cell r="B250">
            <v>-1</v>
          </cell>
          <cell r="D250" t="str">
            <v>North America</v>
          </cell>
          <cell r="E250" t="str">
            <v>High income</v>
          </cell>
          <cell r="F250">
            <v>0</v>
          </cell>
          <cell r="G250">
            <v>0</v>
          </cell>
          <cell r="H250">
            <v>0</v>
          </cell>
          <cell r="I250">
            <v>0</v>
          </cell>
          <cell r="J250">
            <v>0</v>
          </cell>
          <cell r="K250">
            <v>0</v>
          </cell>
        </row>
        <row r="251">
          <cell r="A251" t="str">
            <v>Venezuela, RB (Miranda)</v>
          </cell>
          <cell r="B251">
            <v>8620</v>
          </cell>
          <cell r="C251" t="str">
            <v>VEN</v>
          </cell>
          <cell r="D251" t="str">
            <v>Latin America &amp; Caribbean</v>
          </cell>
          <cell r="E251" t="str">
            <v>High income</v>
          </cell>
          <cell r="F251">
            <v>0</v>
          </cell>
          <cell r="G251">
            <v>0</v>
          </cell>
          <cell r="H251">
            <v>0</v>
          </cell>
          <cell r="I251">
            <v>0</v>
          </cell>
          <cell r="J251">
            <v>0</v>
          </cell>
          <cell r="K251">
            <v>0</v>
          </cell>
        </row>
        <row r="252">
          <cell r="A252" t="str">
            <v>Palestine</v>
          </cell>
          <cell r="B252">
            <v>5880</v>
          </cell>
          <cell r="D252" t="str">
            <v>Middle East &amp; North Africa</v>
          </cell>
          <cell r="F252">
            <v>0</v>
          </cell>
          <cell r="G252">
            <v>0</v>
          </cell>
          <cell r="H252">
            <v>0</v>
          </cell>
          <cell r="I252">
            <v>0</v>
          </cell>
          <cell r="J252">
            <v>0</v>
          </cell>
          <cell r="K252">
            <v>0</v>
          </cell>
        </row>
      </sheetData>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29" dataDxfId="2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27"/>
    <tableColumn id="5" xr3:uid="{00000000-0010-0000-0000-000005000000}" name="ISO-alpha3 Code" dataDxfId="26"/>
    <tableColumn id="3" xr3:uid="{00000000-0010-0000-0000-000003000000}" name="Country or Area" dataDxfId="25"/>
    <tableColumn id="16" xr3:uid="{00000000-0010-0000-0000-000010000000}" name="Main reporting entity _x000a__x000a_The primary entity that will receive your request for data for this indicator._x000a__x000a_(for example, Ministry of Finance, NSO, Environmental Agency, etc.)" dataDxfId="2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23"/>
    <tableColumn id="18" xr3:uid="{00000000-0010-0000-0000-000012000000}" name="If the NSO is not the main or other reporting entity that will receive your request for data for this indicator, are they consulted regarding data for this indicator?_x000a__x000a_" dataDxfId="2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2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28:I277" totalsRowShown="0" headerRowDxfId="19" dataDxfId="18">
  <autoFilter ref="B28:I277" xr:uid="{00000000-0009-0000-0100-000002000000}"/>
  <sortState xmlns:xlrd2="http://schemas.microsoft.com/office/spreadsheetml/2017/richdata2" ref="B29:I277">
    <sortCondition descending="1" ref="G28:G277"/>
  </sortState>
  <tableColumns count="8">
    <tableColumn id="4" xr3:uid="{00000000-0010-0000-0100-000004000000}" name="M49 Code" dataDxfId="17"/>
    <tableColumn id="5" xr3:uid="{00000000-0010-0000-0100-000005000000}" name="ISO-alpha3 Code" dataDxfId="16"/>
    <tableColumn id="3" xr3:uid="{00000000-0010-0000-0100-000003000000}" name="Country or Area" dataDxfId="15"/>
    <tableColumn id="16" xr3:uid="{00000000-0010-0000-0100-000010000000}" name="Main reporting entity _x000a__x000a_The primary entity that will receive your request for data for this indicator._x000a__x000a_(for example, Ministry of Finance, NSO, Environmental Agency, etc.)" dataDxfId="14"/>
    <tableColumn id="17" xr3:uid="{00000000-0010-0000-0100-000011000000}" name="Other reporting entity_x000a__x000a_If there are additional entities that will receive your request for data for this indicator, please indicate it here in this column._x000a__x000a_(for example, Ministry of Finance, NSO, Environmental Agency, etc.)" dataDxfId="13"/>
    <tableColumn id="18" xr3:uid="{00000000-0010-0000-0100-000012000000}" name="If the NSO is not the main or other reporting entity that will receive your request for data for this indicator, are they consulted regarding data for this indicator?_x000a__x000a_" dataDxfId="12"/>
    <tableColumn id="21" xr3:uid="{00000000-0010-0000-0100-000015000000}" name="How frequently do you request data for this indicator ?_x000a__x000a_Please use the options below. If the options below do not match exactly with your request frequency, please choose the one that most closely matches." dataDxfId="11"/>
    <tableColumn id="19" xr3:uid="{00000000-0010-0000-0100-000013000000}" name="Months for data request_x000a__x000a_Please indicate the month in which the entity will receive your request for data for this indicator._x000a__x000a_For multiple months, please separate by a semi-colon (for example, January; December)" dataDxfId="1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35" displayName="Table135" ref="B28:I277" totalsRowShown="0" headerRowDxfId="9" dataDxfId="8">
  <autoFilter ref="B28:I277" xr:uid="{00000000-0009-0000-0100-000004000000}"/>
  <sortState xmlns:xlrd2="http://schemas.microsoft.com/office/spreadsheetml/2017/richdata2" ref="B29:I277">
    <sortCondition descending="1" ref="G28:G277"/>
  </sortState>
  <tableColumns count="8">
    <tableColumn id="4" xr3:uid="{00000000-0010-0000-0200-000004000000}" name="M49 Code" dataDxfId="7"/>
    <tableColumn id="5" xr3:uid="{00000000-0010-0000-0200-000005000000}" name="ISO-alpha3 Code" dataDxfId="6"/>
    <tableColumn id="3" xr3:uid="{00000000-0010-0000-0200-000003000000}" name="Country or Area" dataDxfId="5"/>
    <tableColumn id="16" xr3:uid="{00000000-0010-0000-0200-000010000000}" name="Main reporting entity _x000a__x000a_The primary entity that will receive your request for data for this indicator._x000a__x000a_(for example, Ministry of Finance, NSO, Environmental Agency, etc.)" dataDxfId="4"/>
    <tableColumn id="17" xr3:uid="{00000000-0010-0000-02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200-000012000000}" name="If the NSO is not the main or other reporting entity that will receive your request for data for this indicator, are they consulted regarding data for this indicator?_x000a__x000a_" dataDxfId="2"/>
    <tableColumn id="21" xr3:uid="{00000000-0010-0000-02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2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300-000001000000}" name="Goal"/>
    <tableColumn id="2" xr3:uid="{00000000-0010-0000-0300-000002000000}" name="Indicator"/>
    <tableColumn id="3" xr3:uid="{00000000-0010-0000-03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uis.tcg@unesco.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303"/>
  <sheetViews>
    <sheetView tabSelected="1" topLeftCell="B7" zoomScale="80" zoomScaleNormal="80" workbookViewId="0">
      <selection activeCell="E11" sqref="E11:E17"/>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4"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984</v>
      </c>
      <c r="F4" s="25" t="s">
        <v>1022</v>
      </c>
      <c r="G4" s="16"/>
      <c r="H4" s="16"/>
      <c r="I4" s="16"/>
    </row>
    <row r="5" spans="2:12" ht="62.25" customHeight="1" x14ac:dyDescent="0.2">
      <c r="B5" s="16"/>
      <c r="C5" s="16"/>
      <c r="D5" s="10" t="s">
        <v>1048</v>
      </c>
      <c r="E5" s="21" t="s">
        <v>612</v>
      </c>
      <c r="F5" s="26" t="s">
        <v>1017</v>
      </c>
      <c r="G5" s="16"/>
      <c r="H5" s="16"/>
      <c r="I5" s="16"/>
    </row>
    <row r="6" spans="2:12" ht="71.25" x14ac:dyDescent="0.2">
      <c r="B6" s="16"/>
      <c r="C6" s="16"/>
      <c r="D6" s="10" t="s">
        <v>1050</v>
      </c>
      <c r="E6" s="21" t="s">
        <v>1070</v>
      </c>
      <c r="F6" s="26"/>
      <c r="G6" s="16"/>
      <c r="H6" s="16"/>
      <c r="I6" s="16"/>
    </row>
    <row r="7" spans="2:12" ht="185.25" x14ac:dyDescent="0.2">
      <c r="B7" s="16"/>
      <c r="C7" s="16"/>
      <c r="D7" s="10" t="s">
        <v>1073</v>
      </c>
      <c r="E7" s="21" t="s">
        <v>1074</v>
      </c>
      <c r="F7" s="26"/>
      <c r="G7" s="16"/>
      <c r="H7" s="16"/>
      <c r="I7" s="16"/>
    </row>
    <row r="8" spans="2:12" ht="27.75" hidden="1" customHeight="1" x14ac:dyDescent="0.2">
      <c r="B8" s="16"/>
      <c r="C8" s="16"/>
      <c r="D8" s="3" t="s">
        <v>1044</v>
      </c>
      <c r="E8" s="3" t="str">
        <f>VLOOKUP(E5,Table3[[#All],[Indicator]:[UNSD number]], 2, FALSE)</f>
        <v>C040101</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7"/>
      <c r="G10" s="16"/>
      <c r="H10" s="16"/>
      <c r="I10" s="16"/>
    </row>
    <row r="11" spans="2:12" x14ac:dyDescent="0.2">
      <c r="B11" s="16"/>
      <c r="C11" s="16"/>
      <c r="D11" s="6" t="s">
        <v>1021</v>
      </c>
      <c r="E11" s="20" t="s">
        <v>1060</v>
      </c>
      <c r="F11" s="4"/>
      <c r="G11" s="16"/>
      <c r="H11" s="16"/>
      <c r="I11" s="16"/>
    </row>
    <row r="12" spans="2:12" x14ac:dyDescent="0.2">
      <c r="B12" s="16"/>
      <c r="C12" s="16"/>
      <c r="D12" s="6" t="s">
        <v>1051</v>
      </c>
      <c r="E12" s="18" t="s">
        <v>1079</v>
      </c>
      <c r="F12" s="4"/>
      <c r="G12" s="16"/>
      <c r="H12" s="16"/>
      <c r="I12" s="16"/>
    </row>
    <row r="13" spans="2:12" x14ac:dyDescent="0.2">
      <c r="B13" s="16"/>
      <c r="C13" s="16"/>
      <c r="D13" s="6" t="s">
        <v>1045</v>
      </c>
      <c r="E13" s="18" t="s">
        <v>1080</v>
      </c>
      <c r="F13" s="4"/>
      <c r="G13" s="16"/>
      <c r="H13" s="16"/>
      <c r="I13" s="16"/>
    </row>
    <row r="14" spans="2:12" x14ac:dyDescent="0.2">
      <c r="B14" s="16"/>
      <c r="C14" s="16"/>
      <c r="D14" s="6" t="s">
        <v>1016</v>
      </c>
      <c r="E14" s="18" t="s">
        <v>1081</v>
      </c>
      <c r="F14" s="4"/>
      <c r="G14" s="16"/>
      <c r="H14" s="16"/>
      <c r="I14" s="16"/>
    </row>
    <row r="15" spans="2:12" ht="15" x14ac:dyDescent="0.25">
      <c r="B15" s="16"/>
      <c r="C15" s="16"/>
      <c r="D15" s="6" t="s">
        <v>1018</v>
      </c>
      <c r="E15" s="33" t="s">
        <v>1082</v>
      </c>
      <c r="F15" s="4"/>
      <c r="G15" s="16"/>
      <c r="H15" s="16"/>
      <c r="I15" s="16"/>
    </row>
    <row r="16" spans="2:12" x14ac:dyDescent="0.2">
      <c r="B16" s="16"/>
      <c r="C16" s="16"/>
      <c r="D16" s="6" t="s">
        <v>1019</v>
      </c>
      <c r="E16" s="31"/>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C040101</v>
      </c>
      <c r="B29" s="14">
        <v>4</v>
      </c>
      <c r="C29" s="15" t="s">
        <v>382</v>
      </c>
      <c r="D29" s="15" t="s">
        <v>0</v>
      </c>
      <c r="E29" s="29" t="s">
        <v>1053</v>
      </c>
      <c r="F29" s="28" t="s">
        <v>1054</v>
      </c>
      <c r="G29" s="28" t="s">
        <v>1054</v>
      </c>
      <c r="H29" s="28" t="s">
        <v>1054</v>
      </c>
      <c r="I29" s="28" t="s">
        <v>1054</v>
      </c>
    </row>
    <row r="30" spans="1:9" ht="15" x14ac:dyDescent="0.25">
      <c r="A30" s="5" t="str">
        <f t="shared" si="0"/>
        <v>C040101</v>
      </c>
      <c r="B30" s="14">
        <v>248</v>
      </c>
      <c r="C30" s="15" t="s">
        <v>421</v>
      </c>
      <c r="D30" s="15" t="s">
        <v>420</v>
      </c>
      <c r="E30" s="28" t="s">
        <v>1054</v>
      </c>
      <c r="F30" s="28" t="s">
        <v>1054</v>
      </c>
      <c r="G30" s="28" t="s">
        <v>1054</v>
      </c>
      <c r="H30" s="28" t="s">
        <v>1054</v>
      </c>
      <c r="I30" s="28" t="s">
        <v>1054</v>
      </c>
    </row>
    <row r="31" spans="1:9" ht="15" x14ac:dyDescent="0.25">
      <c r="A31" s="5" t="str">
        <f t="shared" si="0"/>
        <v>C040101</v>
      </c>
      <c r="B31" s="14">
        <v>8</v>
      </c>
      <c r="C31" s="15" t="s">
        <v>442</v>
      </c>
      <c r="D31" s="15" t="s">
        <v>1</v>
      </c>
      <c r="E31" s="29" t="s">
        <v>1053</v>
      </c>
      <c r="F31" s="28" t="s">
        <v>1054</v>
      </c>
      <c r="G31" s="28" t="s">
        <v>1054</v>
      </c>
      <c r="H31" s="28" t="s">
        <v>1054</v>
      </c>
      <c r="I31" s="28" t="s">
        <v>1054</v>
      </c>
    </row>
    <row r="32" spans="1:9" ht="15" x14ac:dyDescent="0.25">
      <c r="A32" s="5" t="str">
        <f t="shared" si="0"/>
        <v>C040101</v>
      </c>
      <c r="B32" s="14">
        <v>12</v>
      </c>
      <c r="C32" s="15" t="s">
        <v>225</v>
      </c>
      <c r="D32" s="15" t="s">
        <v>2</v>
      </c>
      <c r="E32" s="29" t="s">
        <v>1053</v>
      </c>
      <c r="F32" s="28" t="s">
        <v>1054</v>
      </c>
      <c r="G32" s="28" t="s">
        <v>1054</v>
      </c>
      <c r="H32" s="28" t="s">
        <v>1054</v>
      </c>
      <c r="I32" s="28" t="s">
        <v>1054</v>
      </c>
    </row>
    <row r="33" spans="1:9" ht="15" x14ac:dyDescent="0.25">
      <c r="A33" s="5" t="str">
        <f t="shared" si="0"/>
        <v>C040101</v>
      </c>
      <c r="B33" s="14">
        <v>16</v>
      </c>
      <c r="C33" s="15" t="s">
        <v>491</v>
      </c>
      <c r="D33" s="15" t="s">
        <v>3</v>
      </c>
      <c r="E33" s="28" t="s">
        <v>1054</v>
      </c>
      <c r="F33" s="28" t="s">
        <v>1054</v>
      </c>
      <c r="G33" s="28" t="s">
        <v>1054</v>
      </c>
      <c r="H33" s="28" t="s">
        <v>1054</v>
      </c>
      <c r="I33" s="28" t="s">
        <v>1054</v>
      </c>
    </row>
    <row r="34" spans="1:9" ht="15" x14ac:dyDescent="0.25">
      <c r="A34" s="5" t="str">
        <f t="shared" si="0"/>
        <v>C040101</v>
      </c>
      <c r="B34" s="14">
        <v>20</v>
      </c>
      <c r="C34" s="15" t="s">
        <v>443</v>
      </c>
      <c r="D34" s="15" t="s">
        <v>4</v>
      </c>
      <c r="E34" s="29" t="s">
        <v>1053</v>
      </c>
      <c r="F34" s="28" t="s">
        <v>1054</v>
      </c>
      <c r="G34" s="28" t="s">
        <v>1054</v>
      </c>
      <c r="H34" s="28" t="s">
        <v>1054</v>
      </c>
      <c r="I34" s="28" t="s">
        <v>1054</v>
      </c>
    </row>
    <row r="35" spans="1:9" ht="15" x14ac:dyDescent="0.25">
      <c r="A35" s="5" t="str">
        <f t="shared" si="0"/>
        <v>C040101</v>
      </c>
      <c r="B35" s="14">
        <v>24</v>
      </c>
      <c r="C35" s="15" t="s">
        <v>257</v>
      </c>
      <c r="D35" s="15" t="s">
        <v>5</v>
      </c>
      <c r="E35" s="29" t="s">
        <v>1053</v>
      </c>
      <c r="F35" s="28" t="s">
        <v>1054</v>
      </c>
      <c r="G35" s="28" t="s">
        <v>1054</v>
      </c>
      <c r="H35" s="28" t="s">
        <v>1054</v>
      </c>
      <c r="I35" s="28" t="s">
        <v>1054</v>
      </c>
    </row>
    <row r="36" spans="1:9" ht="15" x14ac:dyDescent="0.25">
      <c r="A36" s="5" t="str">
        <f t="shared" si="0"/>
        <v>C040101</v>
      </c>
      <c r="B36" s="14">
        <v>660</v>
      </c>
      <c r="C36" s="15" t="s">
        <v>290</v>
      </c>
      <c r="D36" s="15" t="s">
        <v>6</v>
      </c>
      <c r="E36" s="29" t="s">
        <v>1053</v>
      </c>
      <c r="F36" s="28" t="s">
        <v>1054</v>
      </c>
      <c r="G36" s="28" t="s">
        <v>1054</v>
      </c>
      <c r="H36" s="28" t="s">
        <v>1054</v>
      </c>
      <c r="I36" s="28" t="s">
        <v>1054</v>
      </c>
    </row>
    <row r="37" spans="1:9" ht="15" x14ac:dyDescent="0.25">
      <c r="A37" s="5" t="str">
        <f t="shared" si="0"/>
        <v>C040101</v>
      </c>
      <c r="B37" s="14">
        <v>10</v>
      </c>
      <c r="C37" s="15" t="s">
        <v>355</v>
      </c>
      <c r="D37" s="15" t="s">
        <v>354</v>
      </c>
      <c r="E37" s="28" t="s">
        <v>1054</v>
      </c>
      <c r="F37" s="28" t="s">
        <v>1054</v>
      </c>
      <c r="G37" s="28" t="s">
        <v>1054</v>
      </c>
      <c r="H37" s="28" t="s">
        <v>1054</v>
      </c>
      <c r="I37" s="28" t="s">
        <v>1054</v>
      </c>
    </row>
    <row r="38" spans="1:9" ht="15" x14ac:dyDescent="0.25">
      <c r="A38" s="5" t="str">
        <f t="shared" si="0"/>
        <v>C040101</v>
      </c>
      <c r="B38" s="14">
        <v>28</v>
      </c>
      <c r="C38" s="15" t="s">
        <v>291</v>
      </c>
      <c r="D38" s="15" t="s">
        <v>7</v>
      </c>
      <c r="E38" s="29" t="s">
        <v>1053</v>
      </c>
      <c r="F38" s="28" t="s">
        <v>1054</v>
      </c>
      <c r="G38" s="28" t="s">
        <v>1054</v>
      </c>
      <c r="H38" s="28" t="s">
        <v>1054</v>
      </c>
      <c r="I38" s="28" t="s">
        <v>1054</v>
      </c>
    </row>
    <row r="39" spans="1:9" ht="15" x14ac:dyDescent="0.25">
      <c r="A39" s="5" t="str">
        <f t="shared" si="0"/>
        <v>C040101</v>
      </c>
      <c r="B39" s="14">
        <v>32</v>
      </c>
      <c r="C39" s="15" t="s">
        <v>331</v>
      </c>
      <c r="D39" s="15" t="s">
        <v>8</v>
      </c>
      <c r="E39" s="29" t="str">
        <f>VLOOKUP(D39,'[1]EarlyGrade_4.1.1'!$A$2:$L$252,12,FALSE)</f>
        <v>Laboratorio Latinoamericano de Evaluación de la Calidad de la Educación (LLECE)</v>
      </c>
      <c r="F39" s="29" t="s">
        <v>1055</v>
      </c>
      <c r="G39" s="29" t="s">
        <v>1057</v>
      </c>
      <c r="H39" s="29" t="s">
        <v>1056</v>
      </c>
      <c r="I39" s="29" t="s">
        <v>1057</v>
      </c>
    </row>
    <row r="40" spans="1:9" ht="15" x14ac:dyDescent="0.25">
      <c r="A40" s="5" t="str">
        <f t="shared" si="0"/>
        <v>C040101</v>
      </c>
      <c r="B40" s="14">
        <v>51</v>
      </c>
      <c r="C40" s="15" t="s">
        <v>391</v>
      </c>
      <c r="D40" s="15" t="s">
        <v>9</v>
      </c>
      <c r="E40" s="29" t="s">
        <v>1053</v>
      </c>
      <c r="F40" s="28" t="s">
        <v>1054</v>
      </c>
      <c r="G40" s="28" t="s">
        <v>1054</v>
      </c>
      <c r="H40" s="28" t="s">
        <v>1054</v>
      </c>
      <c r="I40" s="28" t="s">
        <v>1054</v>
      </c>
    </row>
    <row r="41" spans="1:9" ht="15" x14ac:dyDescent="0.25">
      <c r="A41" s="5" t="str">
        <f t="shared" si="0"/>
        <v>C040101</v>
      </c>
      <c r="B41" s="14">
        <v>533</v>
      </c>
      <c r="C41" s="15" t="s">
        <v>292</v>
      </c>
      <c r="D41" s="15" t="s">
        <v>10</v>
      </c>
      <c r="E41" s="29" t="str">
        <f>VLOOKUP(D41,'[1]EarlyGrade_4.1.1'!$A$2:$L$252,12,FALSE)</f>
        <v>Conférence des ministres de l'Éducation des Etats et gouvernements de la Francophonie (CONFEMEN)</v>
      </c>
      <c r="F41" s="29" t="s">
        <v>1055</v>
      </c>
      <c r="G41" s="29" t="s">
        <v>1057</v>
      </c>
      <c r="H41" s="29" t="s">
        <v>1056</v>
      </c>
      <c r="I41" s="29" t="s">
        <v>1057</v>
      </c>
    </row>
    <row r="42" spans="1:9" ht="15" x14ac:dyDescent="0.25">
      <c r="A42" s="5" t="str">
        <f t="shared" si="0"/>
        <v>C040101</v>
      </c>
      <c r="B42" s="14">
        <v>36</v>
      </c>
      <c r="C42" s="15" t="s">
        <v>467</v>
      </c>
      <c r="D42" s="15" t="s">
        <v>11</v>
      </c>
      <c r="E42" s="29" t="s">
        <v>1053</v>
      </c>
      <c r="F42" s="28" t="s">
        <v>1054</v>
      </c>
      <c r="G42" s="28" t="s">
        <v>1054</v>
      </c>
      <c r="H42" s="28" t="s">
        <v>1054</v>
      </c>
      <c r="I42" s="28" t="s">
        <v>1054</v>
      </c>
    </row>
    <row r="43" spans="1:9" ht="15" x14ac:dyDescent="0.25">
      <c r="A43" s="5" t="str">
        <f t="shared" si="0"/>
        <v>C040101</v>
      </c>
      <c r="B43" s="14">
        <v>40</v>
      </c>
      <c r="C43" s="15" t="s">
        <v>458</v>
      </c>
      <c r="D43" s="15" t="s">
        <v>12</v>
      </c>
      <c r="E43" s="29" t="s">
        <v>1053</v>
      </c>
      <c r="F43" s="28" t="s">
        <v>1054</v>
      </c>
      <c r="G43" s="28" t="s">
        <v>1054</v>
      </c>
      <c r="H43" s="28" t="s">
        <v>1054</v>
      </c>
      <c r="I43" s="28" t="s">
        <v>1054</v>
      </c>
    </row>
    <row r="44" spans="1:9" ht="15" x14ac:dyDescent="0.25">
      <c r="A44" s="5" t="str">
        <f t="shared" si="0"/>
        <v>C040101</v>
      </c>
      <c r="B44" s="14">
        <v>31</v>
      </c>
      <c r="C44" s="15" t="s">
        <v>392</v>
      </c>
      <c r="D44" s="15" t="s">
        <v>13</v>
      </c>
      <c r="E44" s="29" t="s">
        <v>1053</v>
      </c>
      <c r="F44" s="28" t="s">
        <v>1054</v>
      </c>
      <c r="G44" s="28" t="s">
        <v>1054</v>
      </c>
      <c r="H44" s="28" t="s">
        <v>1054</v>
      </c>
      <c r="I44" s="28" t="s">
        <v>1054</v>
      </c>
    </row>
    <row r="45" spans="1:9" ht="15" x14ac:dyDescent="0.25">
      <c r="A45" s="5" t="str">
        <f t="shared" si="0"/>
        <v>C040101</v>
      </c>
      <c r="B45" s="14">
        <v>44</v>
      </c>
      <c r="C45" s="15" t="s">
        <v>293</v>
      </c>
      <c r="D45" s="15" t="s">
        <v>14</v>
      </c>
      <c r="E45" s="29" t="s">
        <v>1053</v>
      </c>
      <c r="F45" s="28" t="s">
        <v>1054</v>
      </c>
      <c r="G45" s="28" t="s">
        <v>1054</v>
      </c>
      <c r="H45" s="28" t="s">
        <v>1054</v>
      </c>
      <c r="I45" s="28" t="s">
        <v>1054</v>
      </c>
    </row>
    <row r="46" spans="1:9" ht="15" x14ac:dyDescent="0.25">
      <c r="A46" s="5" t="str">
        <f t="shared" si="0"/>
        <v>C040101</v>
      </c>
      <c r="B46" s="14">
        <v>48</v>
      </c>
      <c r="C46" s="15" t="s">
        <v>393</v>
      </c>
      <c r="D46" s="15" t="s">
        <v>15</v>
      </c>
      <c r="E46" s="29" t="s">
        <v>1053</v>
      </c>
      <c r="F46" s="28" t="s">
        <v>1054</v>
      </c>
      <c r="G46" s="28" t="s">
        <v>1054</v>
      </c>
      <c r="H46" s="28" t="s">
        <v>1054</v>
      </c>
      <c r="I46" s="28" t="s">
        <v>1054</v>
      </c>
    </row>
    <row r="47" spans="1:9" ht="15" x14ac:dyDescent="0.25">
      <c r="A47" s="5" t="str">
        <f t="shared" si="0"/>
        <v>C040101</v>
      </c>
      <c r="B47" s="14">
        <v>50</v>
      </c>
      <c r="C47" s="15" t="s">
        <v>383</v>
      </c>
      <c r="D47" s="15" t="s">
        <v>16</v>
      </c>
      <c r="E47" s="29" t="s">
        <v>1053</v>
      </c>
      <c r="F47" s="28" t="s">
        <v>1054</v>
      </c>
      <c r="G47" s="28" t="s">
        <v>1054</v>
      </c>
      <c r="H47" s="28" t="s">
        <v>1054</v>
      </c>
      <c r="I47" s="28" t="s">
        <v>1054</v>
      </c>
    </row>
    <row r="48" spans="1:9" ht="15" x14ac:dyDescent="0.25">
      <c r="A48" s="5" t="str">
        <f t="shared" si="0"/>
        <v>C040101</v>
      </c>
      <c r="B48" s="14">
        <v>52</v>
      </c>
      <c r="C48" s="15" t="s">
        <v>294</v>
      </c>
      <c r="D48" s="15" t="s">
        <v>17</v>
      </c>
      <c r="E48" s="29" t="s">
        <v>1053</v>
      </c>
      <c r="F48" s="28" t="s">
        <v>1054</v>
      </c>
      <c r="G48" s="28" t="s">
        <v>1054</v>
      </c>
      <c r="H48" s="28" t="s">
        <v>1054</v>
      </c>
      <c r="I48" s="28" t="s">
        <v>1054</v>
      </c>
    </row>
    <row r="49" spans="1:9" ht="15" x14ac:dyDescent="0.25">
      <c r="A49" s="5" t="str">
        <f t="shared" si="0"/>
        <v>C040101</v>
      </c>
      <c r="B49" s="14">
        <v>112</v>
      </c>
      <c r="C49" s="15" t="s">
        <v>410</v>
      </c>
      <c r="D49" s="15" t="s">
        <v>18</v>
      </c>
      <c r="E49" s="29" t="s">
        <v>1053</v>
      </c>
      <c r="F49" s="28" t="s">
        <v>1054</v>
      </c>
      <c r="G49" s="28" t="s">
        <v>1054</v>
      </c>
      <c r="H49" s="28" t="s">
        <v>1054</v>
      </c>
      <c r="I49" s="28" t="s">
        <v>1054</v>
      </c>
    </row>
    <row r="50" spans="1:9" ht="15" x14ac:dyDescent="0.25">
      <c r="A50" s="5" t="str">
        <f t="shared" si="0"/>
        <v>C040101</v>
      </c>
      <c r="B50" s="14">
        <v>56</v>
      </c>
      <c r="C50" s="15" t="s">
        <v>459</v>
      </c>
      <c r="D50" s="15" t="s">
        <v>19</v>
      </c>
      <c r="E50" s="29" t="s">
        <v>1053</v>
      </c>
      <c r="F50" s="28" t="s">
        <v>1054</v>
      </c>
      <c r="G50" s="28" t="s">
        <v>1054</v>
      </c>
      <c r="H50" s="28" t="s">
        <v>1054</v>
      </c>
      <c r="I50" s="28" t="s">
        <v>1054</v>
      </c>
    </row>
    <row r="51" spans="1:9" ht="15" x14ac:dyDescent="0.25">
      <c r="A51" s="5" t="str">
        <f t="shared" si="0"/>
        <v>C040101</v>
      </c>
      <c r="B51" s="14">
        <v>84</v>
      </c>
      <c r="C51" s="15" t="s">
        <v>323</v>
      </c>
      <c r="D51" s="15" t="s">
        <v>20</v>
      </c>
      <c r="E51" s="29" t="s">
        <v>1053</v>
      </c>
      <c r="F51" s="28" t="s">
        <v>1054</v>
      </c>
      <c r="G51" s="28" t="s">
        <v>1054</v>
      </c>
      <c r="H51" s="28" t="s">
        <v>1054</v>
      </c>
      <c r="I51" s="28" t="s">
        <v>1054</v>
      </c>
    </row>
    <row r="52" spans="1:9" ht="15" x14ac:dyDescent="0.25">
      <c r="A52" s="5" t="str">
        <f t="shared" si="0"/>
        <v>C040101</v>
      </c>
      <c r="B52" s="14">
        <v>204</v>
      </c>
      <c r="C52" s="15" t="s">
        <v>271</v>
      </c>
      <c r="D52" s="15" t="s">
        <v>21</v>
      </c>
      <c r="E52" s="29" t="str">
        <f>VLOOKUP(D52,'[1]EarlyGrade_4.1.1'!$A$2:$L$252,12,FALSE)</f>
        <v>Conférence des ministres de l'Éducation des Etats et gouvernements de la Francophonie (CONFEMEN)</v>
      </c>
      <c r="F52" s="29" t="s">
        <v>1055</v>
      </c>
      <c r="G52" s="29" t="s">
        <v>1057</v>
      </c>
      <c r="H52" s="29" t="s">
        <v>1056</v>
      </c>
      <c r="I52" s="29" t="s">
        <v>1057</v>
      </c>
    </row>
    <row r="53" spans="1:9" ht="15" x14ac:dyDescent="0.25">
      <c r="A53" s="5" t="str">
        <f t="shared" si="0"/>
        <v>C040101</v>
      </c>
      <c r="B53" s="14">
        <v>60</v>
      </c>
      <c r="C53" s="15" t="s">
        <v>349</v>
      </c>
      <c r="D53" s="15" t="s">
        <v>22</v>
      </c>
      <c r="E53" s="29" t="s">
        <v>1053</v>
      </c>
      <c r="F53" s="28" t="s">
        <v>1054</v>
      </c>
      <c r="G53" s="28" t="s">
        <v>1054</v>
      </c>
      <c r="H53" s="28" t="s">
        <v>1054</v>
      </c>
      <c r="I53" s="28" t="s">
        <v>1054</v>
      </c>
    </row>
    <row r="54" spans="1:9" ht="15" x14ac:dyDescent="0.25">
      <c r="A54" s="5" t="str">
        <f t="shared" si="0"/>
        <v>C040101</v>
      </c>
      <c r="B54" s="14">
        <v>64</v>
      </c>
      <c r="C54" s="15" t="s">
        <v>384</v>
      </c>
      <c r="D54" s="15" t="s">
        <v>23</v>
      </c>
      <c r="E54" s="29" t="s">
        <v>1053</v>
      </c>
      <c r="F54" s="28" t="s">
        <v>1054</v>
      </c>
      <c r="G54" s="28" t="s">
        <v>1054</v>
      </c>
      <c r="H54" s="28" t="s">
        <v>1054</v>
      </c>
      <c r="I54" s="28" t="s">
        <v>1054</v>
      </c>
    </row>
    <row r="55" spans="1:9" ht="15" x14ac:dyDescent="0.25">
      <c r="A55" s="5" t="str">
        <f t="shared" si="0"/>
        <v>C040101</v>
      </c>
      <c r="B55" s="14">
        <v>68</v>
      </c>
      <c r="C55" s="15" t="s">
        <v>332</v>
      </c>
      <c r="D55" s="15" t="s">
        <v>24</v>
      </c>
      <c r="E55" s="29" t="s">
        <v>1053</v>
      </c>
      <c r="F55" s="28" t="s">
        <v>1054</v>
      </c>
      <c r="G55" s="28" t="s">
        <v>1054</v>
      </c>
      <c r="H55" s="28" t="s">
        <v>1054</v>
      </c>
      <c r="I55" s="28" t="s">
        <v>1054</v>
      </c>
    </row>
    <row r="56" spans="1:9" ht="15" x14ac:dyDescent="0.25">
      <c r="A56" s="5" t="str">
        <f t="shared" si="0"/>
        <v>C040101</v>
      </c>
      <c r="B56" s="14">
        <v>535</v>
      </c>
      <c r="C56" s="15" t="s">
        <v>296</v>
      </c>
      <c r="D56" s="15" t="s">
        <v>295</v>
      </c>
      <c r="E56" s="28" t="s">
        <v>1054</v>
      </c>
      <c r="F56" s="28" t="s">
        <v>1054</v>
      </c>
      <c r="G56" s="28" t="s">
        <v>1054</v>
      </c>
      <c r="H56" s="28" t="s">
        <v>1054</v>
      </c>
      <c r="I56" s="28" t="s">
        <v>1054</v>
      </c>
    </row>
    <row r="57" spans="1:9" ht="15" x14ac:dyDescent="0.25">
      <c r="A57" s="5" t="str">
        <f t="shared" si="0"/>
        <v>C040101</v>
      </c>
      <c r="B57" s="14">
        <v>70</v>
      </c>
      <c r="C57" s="15" t="s">
        <v>444</v>
      </c>
      <c r="D57" s="15" t="s">
        <v>25</v>
      </c>
      <c r="E57" s="29" t="s">
        <v>1053</v>
      </c>
      <c r="F57" s="28" t="s">
        <v>1054</v>
      </c>
      <c r="G57" s="28" t="s">
        <v>1054</v>
      </c>
      <c r="H57" s="28" t="s">
        <v>1054</v>
      </c>
      <c r="I57" s="28" t="s">
        <v>1054</v>
      </c>
    </row>
    <row r="58" spans="1:9" ht="15" x14ac:dyDescent="0.25">
      <c r="A58" s="5" t="str">
        <f t="shared" si="0"/>
        <v>C040101</v>
      </c>
      <c r="B58" s="14">
        <v>72</v>
      </c>
      <c r="C58" s="15" t="s">
        <v>266</v>
      </c>
      <c r="D58" s="15" t="s">
        <v>26</v>
      </c>
      <c r="E58" s="29" t="s">
        <v>1053</v>
      </c>
      <c r="F58" s="28" t="s">
        <v>1054</v>
      </c>
      <c r="G58" s="28" t="s">
        <v>1054</v>
      </c>
      <c r="H58" s="28" t="s">
        <v>1054</v>
      </c>
      <c r="I58" s="28" t="s">
        <v>1054</v>
      </c>
    </row>
    <row r="59" spans="1:9" ht="15" x14ac:dyDescent="0.25">
      <c r="A59" s="5" t="str">
        <f t="shared" si="0"/>
        <v>C040101</v>
      </c>
      <c r="B59" s="14">
        <v>74</v>
      </c>
      <c r="C59" s="15" t="s">
        <v>334</v>
      </c>
      <c r="D59" s="15" t="s">
        <v>333</v>
      </c>
      <c r="E59" s="28" t="s">
        <v>1054</v>
      </c>
      <c r="F59" s="28" t="s">
        <v>1054</v>
      </c>
      <c r="G59" s="28" t="s">
        <v>1054</v>
      </c>
      <c r="H59" s="28" t="s">
        <v>1054</v>
      </c>
      <c r="I59" s="28" t="s">
        <v>1054</v>
      </c>
    </row>
    <row r="60" spans="1:9" ht="15" x14ac:dyDescent="0.25">
      <c r="A60" s="5" t="str">
        <f t="shared" si="0"/>
        <v>C040101</v>
      </c>
      <c r="B60" s="14">
        <v>76</v>
      </c>
      <c r="C60" s="15" t="s">
        <v>335</v>
      </c>
      <c r="D60" s="15" t="s">
        <v>27</v>
      </c>
      <c r="E60" s="29" t="str">
        <f>VLOOKUP(D60,'[1]EarlyGrade_4.1.1'!$A$2:$L$252,12,FALSE)</f>
        <v>Laboratorio Latinoamericano de Evaluación de la Calidad de la Educación (LLECE)</v>
      </c>
      <c r="F60" s="29" t="s">
        <v>1055</v>
      </c>
      <c r="G60" s="29" t="s">
        <v>1057</v>
      </c>
      <c r="H60" s="29" t="s">
        <v>1056</v>
      </c>
      <c r="I60" s="29" t="s">
        <v>1057</v>
      </c>
    </row>
    <row r="61" spans="1:9" ht="15" x14ac:dyDescent="0.25">
      <c r="A61" s="5" t="str">
        <f t="shared" si="0"/>
        <v>C040101</v>
      </c>
      <c r="B61" s="14">
        <v>86</v>
      </c>
      <c r="C61" s="15" t="s">
        <v>233</v>
      </c>
      <c r="D61" s="15" t="s">
        <v>232</v>
      </c>
      <c r="E61" s="28" t="s">
        <v>1054</v>
      </c>
      <c r="F61" s="28" t="s">
        <v>1054</v>
      </c>
      <c r="G61" s="28" t="s">
        <v>1054</v>
      </c>
      <c r="H61" s="28" t="s">
        <v>1054</v>
      </c>
      <c r="I61" s="28" t="s">
        <v>1054</v>
      </c>
    </row>
    <row r="62" spans="1:9" ht="15" x14ac:dyDescent="0.25">
      <c r="A62" s="5" t="str">
        <f t="shared" si="0"/>
        <v>C040101</v>
      </c>
      <c r="B62" s="14">
        <v>92</v>
      </c>
      <c r="C62" s="15" t="s">
        <v>297</v>
      </c>
      <c r="D62" s="15" t="s">
        <v>28</v>
      </c>
      <c r="E62" s="29" t="s">
        <v>1053</v>
      </c>
      <c r="F62" s="28" t="s">
        <v>1054</v>
      </c>
      <c r="G62" s="28" t="s">
        <v>1054</v>
      </c>
      <c r="H62" s="28" t="s">
        <v>1054</v>
      </c>
      <c r="I62" s="28" t="s">
        <v>1054</v>
      </c>
    </row>
    <row r="63" spans="1:9" ht="15" x14ac:dyDescent="0.25">
      <c r="A63" s="5" t="str">
        <f t="shared" si="0"/>
        <v>C040101</v>
      </c>
      <c r="B63" s="14">
        <v>96</v>
      </c>
      <c r="C63" s="15" t="s">
        <v>371</v>
      </c>
      <c r="D63" s="15" t="s">
        <v>29</v>
      </c>
      <c r="E63" s="29" t="s">
        <v>1053</v>
      </c>
      <c r="F63" s="28" t="s">
        <v>1054</v>
      </c>
      <c r="G63" s="28" t="s">
        <v>1054</v>
      </c>
      <c r="H63" s="28" t="s">
        <v>1054</v>
      </c>
      <c r="I63" s="28" t="s">
        <v>1054</v>
      </c>
    </row>
    <row r="64" spans="1:9" ht="15" x14ac:dyDescent="0.25">
      <c r="A64" s="5" t="str">
        <f t="shared" si="0"/>
        <v>C040101</v>
      </c>
      <c r="B64" s="14">
        <v>100</v>
      </c>
      <c r="C64" s="15" t="s">
        <v>411</v>
      </c>
      <c r="D64" s="15" t="s">
        <v>30</v>
      </c>
      <c r="E64" s="29" t="s">
        <v>1053</v>
      </c>
      <c r="F64" s="28" t="s">
        <v>1054</v>
      </c>
      <c r="G64" s="28" t="s">
        <v>1054</v>
      </c>
      <c r="H64" s="28" t="s">
        <v>1054</v>
      </c>
      <c r="I64" s="28" t="s">
        <v>1054</v>
      </c>
    </row>
    <row r="65" spans="1:9" ht="15" x14ac:dyDescent="0.25">
      <c r="A65" s="5" t="str">
        <f t="shared" si="0"/>
        <v>C040101</v>
      </c>
      <c r="B65" s="14">
        <v>854</v>
      </c>
      <c r="C65" s="15" t="s">
        <v>272</v>
      </c>
      <c r="D65" s="15" t="s">
        <v>31</v>
      </c>
      <c r="E65" s="29" t="str">
        <f>VLOOKUP(D65,'[1]EarlyGrade_4.1.1'!$A$2:$L$252,12,FALSE)</f>
        <v>Conférence des ministres de l'Éducation des Etats et gouvernements de la Francophonie (CONFEMEN)</v>
      </c>
      <c r="F65" s="29" t="s">
        <v>1055</v>
      </c>
      <c r="G65" s="29" t="s">
        <v>1057</v>
      </c>
      <c r="H65" s="29" t="s">
        <v>1056</v>
      </c>
      <c r="I65" s="29" t="s">
        <v>1057</v>
      </c>
    </row>
    <row r="66" spans="1:9" ht="15" x14ac:dyDescent="0.25">
      <c r="A66" s="5" t="str">
        <f t="shared" si="0"/>
        <v>C040101</v>
      </c>
      <c r="B66" s="14">
        <v>108</v>
      </c>
      <c r="C66" s="15" t="s">
        <v>234</v>
      </c>
      <c r="D66" s="15" t="s">
        <v>32</v>
      </c>
      <c r="E66" s="29" t="str">
        <f>VLOOKUP(D66,'[1]EarlyGrade_4.1.1'!$A$2:$L$252,12,FALSE)</f>
        <v>Conférence des ministres de l'Éducation des Etats et gouvernements de la Francophonie (CONFEMEN)</v>
      </c>
      <c r="F66" s="29" t="s">
        <v>1055</v>
      </c>
      <c r="G66" s="29" t="s">
        <v>1057</v>
      </c>
      <c r="H66" s="29" t="s">
        <v>1056</v>
      </c>
      <c r="I66" s="29" t="s">
        <v>1057</v>
      </c>
    </row>
    <row r="67" spans="1:9" ht="15" x14ac:dyDescent="0.25">
      <c r="A67" s="5" t="str">
        <f t="shared" si="0"/>
        <v>C040101</v>
      </c>
      <c r="B67" s="14">
        <v>132</v>
      </c>
      <c r="C67" s="15" t="s">
        <v>273</v>
      </c>
      <c r="D67" s="15" t="s">
        <v>33</v>
      </c>
      <c r="E67" s="29" t="s">
        <v>1053</v>
      </c>
      <c r="F67" s="28" t="s">
        <v>1054</v>
      </c>
      <c r="G67" s="28" t="s">
        <v>1054</v>
      </c>
      <c r="H67" s="28" t="s">
        <v>1054</v>
      </c>
      <c r="I67" s="28" t="s">
        <v>1054</v>
      </c>
    </row>
    <row r="68" spans="1:9" ht="15" x14ac:dyDescent="0.25">
      <c r="A68" s="5" t="str">
        <f t="shared" si="0"/>
        <v>C040101</v>
      </c>
      <c r="B68" s="14">
        <v>116</v>
      </c>
      <c r="C68" s="15" t="s">
        <v>372</v>
      </c>
      <c r="D68" s="15" t="s">
        <v>34</v>
      </c>
      <c r="E68" s="29" t="str">
        <f>VLOOKUP(D68,'[1]EarlyGrade_4.1.1'!$A$2:$L$252,12,FALSE)</f>
        <v>Conférence des ministres de l'Éducation des Etats et gouvernements de la Francophonie (CONFEMEN)</v>
      </c>
      <c r="F68" s="29" t="s">
        <v>1055</v>
      </c>
      <c r="G68" s="29" t="s">
        <v>1057</v>
      </c>
      <c r="H68" s="29" t="s">
        <v>1056</v>
      </c>
      <c r="I68" s="29" t="s">
        <v>1057</v>
      </c>
    </row>
    <row r="69" spans="1:9" ht="15" x14ac:dyDescent="0.25">
      <c r="A69" s="5" t="str">
        <f t="shared" si="0"/>
        <v>C040101</v>
      </c>
      <c r="B69" s="14">
        <v>120</v>
      </c>
      <c r="C69" s="15" t="s">
        <v>258</v>
      </c>
      <c r="D69" s="15" t="s">
        <v>35</v>
      </c>
      <c r="E69" s="29" t="str">
        <f>VLOOKUP(D69,'[1]EarlyGrade_4.1.1'!$A$2:$L$252,12,FALSE)</f>
        <v>Conférence des ministres de l'Éducation des Etats et gouvernements de la Francophonie (CONFEMEN)</v>
      </c>
      <c r="F69" s="29" t="s">
        <v>1055</v>
      </c>
      <c r="G69" s="29" t="s">
        <v>1057</v>
      </c>
      <c r="H69" s="29" t="s">
        <v>1056</v>
      </c>
      <c r="I69" s="29" t="s">
        <v>1057</v>
      </c>
    </row>
    <row r="70" spans="1:9" ht="15" x14ac:dyDescent="0.25">
      <c r="A70" s="5" t="str">
        <f t="shared" si="0"/>
        <v>C040101</v>
      </c>
      <c r="B70" s="14">
        <v>124</v>
      </c>
      <c r="C70" s="15" t="s">
        <v>350</v>
      </c>
      <c r="D70" s="15" t="s">
        <v>36</v>
      </c>
      <c r="E70" s="29" t="s">
        <v>1053</v>
      </c>
      <c r="F70" s="28" t="s">
        <v>1054</v>
      </c>
      <c r="G70" s="28" t="s">
        <v>1054</v>
      </c>
      <c r="H70" s="28" t="s">
        <v>1054</v>
      </c>
      <c r="I70" s="28" t="s">
        <v>1054</v>
      </c>
    </row>
    <row r="71" spans="1:9" ht="15" x14ac:dyDescent="0.25">
      <c r="A71" s="5" t="str">
        <f t="shared" si="0"/>
        <v>C040101</v>
      </c>
      <c r="B71" s="14">
        <v>136</v>
      </c>
      <c r="C71" s="15" t="s">
        <v>298</v>
      </c>
      <c r="D71" s="15" t="s">
        <v>37</v>
      </c>
      <c r="E71" s="29" t="s">
        <v>1053</v>
      </c>
      <c r="F71" s="28" t="s">
        <v>1054</v>
      </c>
      <c r="G71" s="28" t="s">
        <v>1054</v>
      </c>
      <c r="H71" s="28" t="s">
        <v>1054</v>
      </c>
      <c r="I71" s="28" t="s">
        <v>1054</v>
      </c>
    </row>
    <row r="72" spans="1:9" ht="15" x14ac:dyDescent="0.25">
      <c r="A72" s="5" t="str">
        <f t="shared" si="0"/>
        <v>C040101</v>
      </c>
      <c r="B72" s="14">
        <v>140</v>
      </c>
      <c r="C72" s="15" t="s">
        <v>259</v>
      </c>
      <c r="D72" s="15" t="s">
        <v>38</v>
      </c>
      <c r="E72" s="29" t="str">
        <f>VLOOKUP(D72,'[1]EarlyGrade_4.1.1'!$A$2:$L$252,12,FALSE)</f>
        <v>Conférence des ministres de l'Éducation des Etats et gouvernements de la Francophonie (CONFEMEN)</v>
      </c>
      <c r="F72" s="29" t="s">
        <v>1055</v>
      </c>
      <c r="G72" s="29" t="s">
        <v>1057</v>
      </c>
      <c r="H72" s="29" t="s">
        <v>1056</v>
      </c>
      <c r="I72" s="29" t="s">
        <v>1057</v>
      </c>
    </row>
    <row r="73" spans="1:9" ht="15" x14ac:dyDescent="0.25">
      <c r="A73" s="5" t="str">
        <f t="shared" si="0"/>
        <v>C040101</v>
      </c>
      <c r="B73" s="14">
        <v>148</v>
      </c>
      <c r="C73" s="15" t="s">
        <v>260</v>
      </c>
      <c r="D73" s="15" t="s">
        <v>39</v>
      </c>
      <c r="E73" s="29" t="str">
        <f>VLOOKUP(D73,'[1]EarlyGrade_4.1.1'!$A$2:$L$252,12,FALSE)</f>
        <v>Conférence des ministres de l'Éducation des Etats et gouvernements de la Francophonie (CONFEMEN)</v>
      </c>
      <c r="F73" s="29" t="s">
        <v>1055</v>
      </c>
      <c r="G73" s="29" t="s">
        <v>1057</v>
      </c>
      <c r="H73" s="29" t="s">
        <v>1056</v>
      </c>
      <c r="I73" s="29" t="s">
        <v>1057</v>
      </c>
    </row>
    <row r="74" spans="1:9" ht="15" x14ac:dyDescent="0.25">
      <c r="A74" s="5" t="str">
        <f t="shared" si="0"/>
        <v>C040101</v>
      </c>
      <c r="B74" s="14">
        <v>152</v>
      </c>
      <c r="C74" s="15" t="s">
        <v>336</v>
      </c>
      <c r="D74" s="15" t="s">
        <v>40</v>
      </c>
      <c r="E74" s="29" t="str">
        <f>VLOOKUP(D74,'[1]EarlyGrade_4.1.1'!$A$2:$L$252,12,FALSE)</f>
        <v>Laboratorio Latinoamericano de Evaluación de la Calidad de la Educación (LLECE)</v>
      </c>
      <c r="F74" s="29" t="s">
        <v>1055</v>
      </c>
      <c r="G74" s="29" t="s">
        <v>1057</v>
      </c>
      <c r="H74" s="29" t="s">
        <v>1056</v>
      </c>
      <c r="I74" s="29" t="s">
        <v>1057</v>
      </c>
    </row>
    <row r="75" spans="1:9" ht="15" x14ac:dyDescent="0.25">
      <c r="A75" s="5" t="str">
        <f t="shared" si="0"/>
        <v>C040101</v>
      </c>
      <c r="B75" s="14">
        <v>156</v>
      </c>
      <c r="C75" s="15" t="s">
        <v>362</v>
      </c>
      <c r="D75" s="15" t="s">
        <v>361</v>
      </c>
      <c r="E75" s="29" t="s">
        <v>1053</v>
      </c>
      <c r="F75" s="28" t="s">
        <v>1054</v>
      </c>
      <c r="G75" s="28" t="s">
        <v>1054</v>
      </c>
      <c r="H75" s="28" t="s">
        <v>1054</v>
      </c>
      <c r="I75" s="28" t="s">
        <v>1054</v>
      </c>
    </row>
    <row r="76" spans="1:9" ht="15" x14ac:dyDescent="0.25">
      <c r="A76" s="5" t="str">
        <f t="shared" si="0"/>
        <v>C040101</v>
      </c>
      <c r="B76" s="14">
        <v>344</v>
      </c>
      <c r="C76" s="15" t="s">
        <v>364</v>
      </c>
      <c r="D76" s="15" t="s">
        <v>363</v>
      </c>
      <c r="E76" s="29" t="s">
        <v>1053</v>
      </c>
      <c r="F76" s="28" t="s">
        <v>1054</v>
      </c>
      <c r="G76" s="28" t="s">
        <v>1054</v>
      </c>
      <c r="H76" s="28" t="s">
        <v>1054</v>
      </c>
      <c r="I76" s="28" t="s">
        <v>1054</v>
      </c>
    </row>
    <row r="77" spans="1:9" ht="15" x14ac:dyDescent="0.25">
      <c r="A77" s="5" t="str">
        <f t="shared" si="0"/>
        <v>C040101</v>
      </c>
      <c r="B77" s="14">
        <v>446</v>
      </c>
      <c r="C77" s="15" t="s">
        <v>366</v>
      </c>
      <c r="D77" s="15" t="s">
        <v>365</v>
      </c>
      <c r="E77" s="29" t="s">
        <v>1053</v>
      </c>
      <c r="F77" s="28" t="s">
        <v>1054</v>
      </c>
      <c r="G77" s="28" t="s">
        <v>1054</v>
      </c>
      <c r="H77" s="28" t="s">
        <v>1054</v>
      </c>
      <c r="I77" s="28" t="s">
        <v>1054</v>
      </c>
    </row>
    <row r="78" spans="1:9" ht="15" x14ac:dyDescent="0.25">
      <c r="A78" s="5" t="str">
        <f t="shared" si="0"/>
        <v>C040101</v>
      </c>
      <c r="B78" s="14">
        <v>162</v>
      </c>
      <c r="C78" s="15" t="s">
        <v>469</v>
      </c>
      <c r="D78" s="15" t="s">
        <v>468</v>
      </c>
      <c r="E78" s="28" t="s">
        <v>1054</v>
      </c>
      <c r="F78" s="28" t="s">
        <v>1054</v>
      </c>
      <c r="G78" s="28" t="s">
        <v>1054</v>
      </c>
      <c r="H78" s="28" t="s">
        <v>1054</v>
      </c>
      <c r="I78" s="28" t="s">
        <v>1054</v>
      </c>
    </row>
    <row r="79" spans="1:9" ht="15" x14ac:dyDescent="0.25">
      <c r="A79" s="5" t="str">
        <f t="shared" si="0"/>
        <v>C040101</v>
      </c>
      <c r="B79" s="14">
        <v>166</v>
      </c>
      <c r="C79" s="15" t="s">
        <v>471</v>
      </c>
      <c r="D79" s="15" t="s">
        <v>470</v>
      </c>
      <c r="E79" s="28" t="s">
        <v>1054</v>
      </c>
      <c r="F79" s="28" t="s">
        <v>1054</v>
      </c>
      <c r="G79" s="28" t="s">
        <v>1054</v>
      </c>
      <c r="H79" s="28" t="s">
        <v>1054</v>
      </c>
      <c r="I79" s="28" t="s">
        <v>1054</v>
      </c>
    </row>
    <row r="80" spans="1:9" ht="15" x14ac:dyDescent="0.25">
      <c r="A80" s="5" t="str">
        <f t="shared" si="0"/>
        <v>C040101</v>
      </c>
      <c r="B80" s="14">
        <v>170</v>
      </c>
      <c r="C80" s="15" t="s">
        <v>337</v>
      </c>
      <c r="D80" s="15" t="s">
        <v>41</v>
      </c>
      <c r="E80" s="29" t="str">
        <f>VLOOKUP(D80,'[1]EarlyGrade_4.1.1'!$A$2:$L$252,12,FALSE)</f>
        <v>Laboratorio Latinoamericano de Evaluación de la Calidad de la Educación (LLECE)</v>
      </c>
      <c r="F80" s="29" t="s">
        <v>1055</v>
      </c>
      <c r="G80" s="29" t="s">
        <v>1057</v>
      </c>
      <c r="H80" s="29" t="s">
        <v>1056</v>
      </c>
      <c r="I80" s="29" t="s">
        <v>1057</v>
      </c>
    </row>
    <row r="81" spans="1:9" ht="15" x14ac:dyDescent="0.25">
      <c r="A81" s="5" t="str">
        <f t="shared" si="0"/>
        <v>C040101</v>
      </c>
      <c r="B81" s="14">
        <v>174</v>
      </c>
      <c r="C81" s="15" t="s">
        <v>235</v>
      </c>
      <c r="D81" s="15" t="s">
        <v>42</v>
      </c>
      <c r="E81" s="29" t="str">
        <f>VLOOKUP(D81,'[1]EarlyGrade_4.1.1'!$A$2:$L$252,12,FALSE)</f>
        <v>Conférence des ministres de l'Éducation des Etats et gouvernements de la Francophonie (CONFEMEN)</v>
      </c>
      <c r="F81" s="29" t="s">
        <v>1055</v>
      </c>
      <c r="G81" s="29" t="s">
        <v>1057</v>
      </c>
      <c r="H81" s="29" t="s">
        <v>1056</v>
      </c>
      <c r="I81" s="29" t="s">
        <v>1057</v>
      </c>
    </row>
    <row r="82" spans="1:9" ht="15" x14ac:dyDescent="0.25">
      <c r="A82" s="5" t="str">
        <f t="shared" si="0"/>
        <v>C040101</v>
      </c>
      <c r="B82" s="14">
        <v>178</v>
      </c>
      <c r="C82" s="15" t="s">
        <v>261</v>
      </c>
      <c r="D82" s="15" t="s">
        <v>43</v>
      </c>
      <c r="E82" s="29" t="str">
        <f>VLOOKUP(D82,'[1]EarlyGrade_4.1.1'!$A$2:$L$252,12,FALSE)</f>
        <v>Conférence des ministres de l'Éducation des Etats et gouvernements de la Francophonie (CONFEMEN)</v>
      </c>
      <c r="F82" s="29" t="s">
        <v>1055</v>
      </c>
      <c r="G82" s="29" t="s">
        <v>1057</v>
      </c>
      <c r="H82" s="29" t="s">
        <v>1056</v>
      </c>
      <c r="I82" s="29" t="s">
        <v>1057</v>
      </c>
    </row>
    <row r="83" spans="1:9" ht="15" x14ac:dyDescent="0.25">
      <c r="A83" s="5" t="str">
        <f t="shared" si="0"/>
        <v>C040101</v>
      </c>
      <c r="B83" s="14">
        <v>184</v>
      </c>
      <c r="C83" s="15" t="s">
        <v>492</v>
      </c>
      <c r="D83" s="15" t="s">
        <v>44</v>
      </c>
      <c r="E83" s="29" t="s">
        <v>1053</v>
      </c>
      <c r="F83" s="28" t="s">
        <v>1054</v>
      </c>
      <c r="G83" s="28" t="s">
        <v>1054</v>
      </c>
      <c r="H83" s="28" t="s">
        <v>1054</v>
      </c>
      <c r="I83" s="28" t="s">
        <v>1054</v>
      </c>
    </row>
    <row r="84" spans="1:9" ht="15" x14ac:dyDescent="0.25">
      <c r="A84" s="5" t="str">
        <f t="shared" si="0"/>
        <v>C040101</v>
      </c>
      <c r="B84" s="14">
        <v>188</v>
      </c>
      <c r="C84" s="15" t="s">
        <v>324</v>
      </c>
      <c r="D84" s="15" t="s">
        <v>45</v>
      </c>
      <c r="E84" s="29" t="str">
        <f>VLOOKUP(D84,'[1]EarlyGrade_4.1.1'!$A$2:$L$252,12,FALSE)</f>
        <v>Laboratorio Latinoamericano de Evaluación de la Calidad de la Educación (LLECE)</v>
      </c>
      <c r="F84" s="29" t="s">
        <v>1055</v>
      </c>
      <c r="G84" s="29" t="s">
        <v>1057</v>
      </c>
      <c r="H84" s="29" t="s">
        <v>1056</v>
      </c>
      <c r="I84" s="29" t="s">
        <v>1057</v>
      </c>
    </row>
    <row r="85" spans="1:9" ht="15" x14ac:dyDescent="0.25">
      <c r="A85" s="5" t="str">
        <f t="shared" si="0"/>
        <v>C040101</v>
      </c>
      <c r="B85" s="14">
        <v>384</v>
      </c>
      <c r="C85" s="15" t="s">
        <v>275</v>
      </c>
      <c r="D85" s="15" t="s">
        <v>274</v>
      </c>
      <c r="E85" s="29" t="str">
        <f>VLOOKUP(D85,'[1]EarlyGrade_4.1.1'!$A$2:$L$252,12,FALSE)</f>
        <v>Conférence des ministres de l'Éducation des Etats et gouvernements de la Francophonie (CONFEMEN)</v>
      </c>
      <c r="F85" s="29" t="s">
        <v>1055</v>
      </c>
      <c r="G85" s="29" t="s">
        <v>1057</v>
      </c>
      <c r="H85" s="29" t="s">
        <v>1056</v>
      </c>
      <c r="I85" s="29" t="s">
        <v>1057</v>
      </c>
    </row>
    <row r="86" spans="1:9" ht="15" x14ac:dyDescent="0.25">
      <c r="A86" s="5" t="str">
        <f t="shared" si="0"/>
        <v>C040101</v>
      </c>
      <c r="B86" s="14">
        <v>191</v>
      </c>
      <c r="C86" s="15" t="s">
        <v>445</v>
      </c>
      <c r="D86" s="15" t="s">
        <v>46</v>
      </c>
      <c r="E86" s="29" t="s">
        <v>1053</v>
      </c>
      <c r="F86" s="28" t="s">
        <v>1054</v>
      </c>
      <c r="G86" s="28" t="s">
        <v>1054</v>
      </c>
      <c r="H86" s="28" t="s">
        <v>1054</v>
      </c>
      <c r="I86" s="28" t="s">
        <v>1054</v>
      </c>
    </row>
    <row r="87" spans="1:9" ht="15" x14ac:dyDescent="0.25">
      <c r="A87" s="5" t="str">
        <f t="shared" si="0"/>
        <v>C040101</v>
      </c>
      <c r="B87" s="14">
        <v>192</v>
      </c>
      <c r="C87" s="15" t="s">
        <v>299</v>
      </c>
      <c r="D87" s="15" t="s">
        <v>47</v>
      </c>
      <c r="E87" s="29" t="str">
        <f>VLOOKUP(D87,'[1]EarlyGrade_4.1.1'!$A$2:$L$252,12,FALSE)</f>
        <v>Laboratorio Latinoamericano de Evaluación de la Calidad de la Educación (LLECE)</v>
      </c>
      <c r="F87" s="29" t="s">
        <v>1055</v>
      </c>
      <c r="G87" s="29" t="s">
        <v>1057</v>
      </c>
      <c r="H87" s="29" t="s">
        <v>1056</v>
      </c>
      <c r="I87" s="29" t="s">
        <v>1057</v>
      </c>
    </row>
    <row r="88" spans="1:9" ht="15" x14ac:dyDescent="0.25">
      <c r="A88" s="5" t="str">
        <f t="shared" si="0"/>
        <v>C040101</v>
      </c>
      <c r="B88" s="14">
        <v>531</v>
      </c>
      <c r="C88" s="15" t="s">
        <v>301</v>
      </c>
      <c r="D88" s="15" t="s">
        <v>300</v>
      </c>
      <c r="E88" s="29" t="s">
        <v>1053</v>
      </c>
      <c r="F88" s="28" t="s">
        <v>1054</v>
      </c>
      <c r="G88" s="28" t="s">
        <v>1054</v>
      </c>
      <c r="H88" s="28" t="s">
        <v>1054</v>
      </c>
      <c r="I88" s="28" t="s">
        <v>1054</v>
      </c>
    </row>
    <row r="89" spans="1:9" ht="15" x14ac:dyDescent="0.25">
      <c r="A89" s="5" t="str">
        <f t="shared" si="0"/>
        <v>C040101</v>
      </c>
      <c r="B89" s="14">
        <v>196</v>
      </c>
      <c r="C89" s="15" t="s">
        <v>394</v>
      </c>
      <c r="D89" s="15" t="s">
        <v>48</v>
      </c>
      <c r="E89" s="29" t="s">
        <v>1053</v>
      </c>
      <c r="F89" s="28" t="s">
        <v>1054</v>
      </c>
      <c r="G89" s="28" t="s">
        <v>1054</v>
      </c>
      <c r="H89" s="28" t="s">
        <v>1054</v>
      </c>
      <c r="I89" s="28" t="s">
        <v>1054</v>
      </c>
    </row>
    <row r="90" spans="1:9" ht="15" x14ac:dyDescent="0.25">
      <c r="A90" s="5" t="str">
        <f t="shared" si="0"/>
        <v>C040101</v>
      </c>
      <c r="B90" s="14">
        <v>203</v>
      </c>
      <c r="C90" s="15" t="s">
        <v>412</v>
      </c>
      <c r="D90" s="15" t="s">
        <v>49</v>
      </c>
      <c r="E90" s="29" t="s">
        <v>1053</v>
      </c>
      <c r="F90" s="28" t="s">
        <v>1054</v>
      </c>
      <c r="G90" s="28" t="s">
        <v>1054</v>
      </c>
      <c r="H90" s="28" t="s">
        <v>1054</v>
      </c>
      <c r="I90" s="28" t="s">
        <v>1054</v>
      </c>
    </row>
    <row r="91" spans="1:9" ht="15" x14ac:dyDescent="0.25">
      <c r="A91" s="5" t="str">
        <f t="shared" si="0"/>
        <v>C040101</v>
      </c>
      <c r="B91" s="14">
        <v>408</v>
      </c>
      <c r="C91" s="15" t="s">
        <v>367</v>
      </c>
      <c r="D91" s="15" t="s">
        <v>50</v>
      </c>
      <c r="E91" s="29" t="s">
        <v>1053</v>
      </c>
      <c r="F91" s="28" t="s">
        <v>1054</v>
      </c>
      <c r="G91" s="28" t="s">
        <v>1054</v>
      </c>
      <c r="H91" s="28" t="s">
        <v>1054</v>
      </c>
      <c r="I91" s="28" t="s">
        <v>1054</v>
      </c>
    </row>
    <row r="92" spans="1:9" ht="15" x14ac:dyDescent="0.25">
      <c r="A92" s="5" t="str">
        <f t="shared" si="0"/>
        <v>C040101</v>
      </c>
      <c r="B92" s="14">
        <v>180</v>
      </c>
      <c r="C92" s="15" t="s">
        <v>262</v>
      </c>
      <c r="D92" s="15" t="s">
        <v>51</v>
      </c>
      <c r="E92" s="29" t="str">
        <f>VLOOKUP(D92,'[1]EarlyGrade_4.1.1'!$A$2:$L$252,12,FALSE)</f>
        <v>Conférence des ministres de l'Éducation des Etats et gouvernements de la Francophonie (CONFEMEN)</v>
      </c>
      <c r="F92" s="29" t="s">
        <v>1055</v>
      </c>
      <c r="G92" s="29" t="s">
        <v>1057</v>
      </c>
      <c r="H92" s="29" t="s">
        <v>1056</v>
      </c>
      <c r="I92" s="29" t="s">
        <v>1057</v>
      </c>
    </row>
    <row r="93" spans="1:9" ht="15" x14ac:dyDescent="0.25">
      <c r="A93" s="5" t="str">
        <f t="shared" ref="A93:A156" si="1">$E$8</f>
        <v>C040101</v>
      </c>
      <c r="B93" s="14">
        <v>208</v>
      </c>
      <c r="C93" s="15" t="s">
        <v>427</v>
      </c>
      <c r="D93" s="15" t="s">
        <v>52</v>
      </c>
      <c r="E93" s="29" t="s">
        <v>1053</v>
      </c>
      <c r="F93" s="28" t="s">
        <v>1054</v>
      </c>
      <c r="G93" s="28" t="s">
        <v>1054</v>
      </c>
      <c r="H93" s="28" t="s">
        <v>1054</v>
      </c>
      <c r="I93" s="28" t="s">
        <v>1054</v>
      </c>
    </row>
    <row r="94" spans="1:9" ht="15" x14ac:dyDescent="0.25">
      <c r="A94" s="5" t="str">
        <f t="shared" si="1"/>
        <v>C040101</v>
      </c>
      <c r="B94" s="14">
        <v>262</v>
      </c>
      <c r="C94" s="15" t="s">
        <v>236</v>
      </c>
      <c r="D94" s="15" t="s">
        <v>53</v>
      </c>
      <c r="E94" s="29" t="str">
        <f>VLOOKUP(D94,'[1]EarlyGrade_4.1.1'!$A$2:$L$252,12,FALSE)</f>
        <v>Conférence des ministres de l'Éducation des Etats et gouvernements de la Francophonie (CONFEMEN)</v>
      </c>
      <c r="F94" s="29" t="s">
        <v>1055</v>
      </c>
      <c r="G94" s="29" t="s">
        <v>1057</v>
      </c>
      <c r="H94" s="29" t="s">
        <v>1056</v>
      </c>
      <c r="I94" s="29" t="s">
        <v>1057</v>
      </c>
    </row>
    <row r="95" spans="1:9" ht="15" x14ac:dyDescent="0.25">
      <c r="A95" s="5" t="str">
        <f t="shared" si="1"/>
        <v>C040101</v>
      </c>
      <c r="B95" s="14">
        <v>212</v>
      </c>
      <c r="C95" s="15" t="s">
        <v>302</v>
      </c>
      <c r="D95" s="15" t="s">
        <v>54</v>
      </c>
      <c r="E95" s="29" t="s">
        <v>1053</v>
      </c>
      <c r="F95" s="28" t="s">
        <v>1054</v>
      </c>
      <c r="G95" s="28" t="s">
        <v>1054</v>
      </c>
      <c r="H95" s="28" t="s">
        <v>1054</v>
      </c>
      <c r="I95" s="28" t="s">
        <v>1054</v>
      </c>
    </row>
    <row r="96" spans="1:9" ht="15" x14ac:dyDescent="0.25">
      <c r="A96" s="5" t="str">
        <f t="shared" si="1"/>
        <v>C040101</v>
      </c>
      <c r="B96" s="14">
        <v>214</v>
      </c>
      <c r="C96" s="15" t="s">
        <v>303</v>
      </c>
      <c r="D96" s="15" t="s">
        <v>55</v>
      </c>
      <c r="E96" s="29" t="str">
        <f>VLOOKUP(D96,'[1]EarlyGrade_4.1.1'!$A$2:$L$252,12,FALSE)</f>
        <v>Laboratorio Latinoamericano de Evaluación de la Calidad de la Educación (LLECE)</v>
      </c>
      <c r="F96" s="29" t="s">
        <v>1055</v>
      </c>
      <c r="G96" s="29" t="s">
        <v>1057</v>
      </c>
      <c r="H96" s="29" t="s">
        <v>1056</v>
      </c>
      <c r="I96" s="29" t="s">
        <v>1057</v>
      </c>
    </row>
    <row r="97" spans="1:9" ht="15" x14ac:dyDescent="0.25">
      <c r="A97" s="5" t="str">
        <f t="shared" si="1"/>
        <v>C040101</v>
      </c>
      <c r="B97" s="14">
        <v>218</v>
      </c>
      <c r="C97" s="15" t="s">
        <v>338</v>
      </c>
      <c r="D97" s="15" t="s">
        <v>56</v>
      </c>
      <c r="E97" s="29" t="str">
        <f>VLOOKUP(D97,'[1]EarlyGrade_4.1.1'!$A$2:$L$252,12,FALSE)</f>
        <v>Laboratorio Latinoamericano de Evaluación de la Calidad de la Educación (LLECE)</v>
      </c>
      <c r="F97" s="29" t="s">
        <v>1055</v>
      </c>
      <c r="G97" s="29" t="s">
        <v>1057</v>
      </c>
      <c r="H97" s="29" t="s">
        <v>1056</v>
      </c>
      <c r="I97" s="29" t="s">
        <v>1057</v>
      </c>
    </row>
    <row r="98" spans="1:9" ht="15" x14ac:dyDescent="0.25">
      <c r="A98" s="5" t="str">
        <f t="shared" si="1"/>
        <v>C040101</v>
      </c>
      <c r="B98" s="14">
        <v>818</v>
      </c>
      <c r="C98" s="15" t="s">
        <v>226</v>
      </c>
      <c r="D98" s="15" t="s">
        <v>57</v>
      </c>
      <c r="E98" s="29" t="s">
        <v>1053</v>
      </c>
      <c r="F98" s="28" t="s">
        <v>1054</v>
      </c>
      <c r="G98" s="28" t="s">
        <v>1054</v>
      </c>
      <c r="H98" s="28" t="s">
        <v>1054</v>
      </c>
      <c r="I98" s="28" t="s">
        <v>1054</v>
      </c>
    </row>
    <row r="99" spans="1:9" ht="15" x14ac:dyDescent="0.25">
      <c r="A99" s="5" t="str">
        <f t="shared" si="1"/>
        <v>C040101</v>
      </c>
      <c r="B99" s="14">
        <v>222</v>
      </c>
      <c r="C99" s="15" t="s">
        <v>325</v>
      </c>
      <c r="D99" s="15" t="s">
        <v>58</v>
      </c>
      <c r="E99" s="29" t="str">
        <f>VLOOKUP(D99,'[1]EarlyGrade_4.1.1'!$A$2:$L$252,12,FALSE)</f>
        <v>Laboratorio Latinoamericano de Evaluación de la Calidad de la Educación (LLECE)</v>
      </c>
      <c r="F99" s="29" t="s">
        <v>1055</v>
      </c>
      <c r="G99" s="29" t="s">
        <v>1057</v>
      </c>
      <c r="H99" s="29" t="s">
        <v>1056</v>
      </c>
      <c r="I99" s="29" t="s">
        <v>1057</v>
      </c>
    </row>
    <row r="100" spans="1:9" ht="15" x14ac:dyDescent="0.25">
      <c r="A100" s="5" t="str">
        <f t="shared" si="1"/>
        <v>C040101</v>
      </c>
      <c r="B100" s="14">
        <v>226</v>
      </c>
      <c r="C100" s="15" t="s">
        <v>263</v>
      </c>
      <c r="D100" s="15" t="s">
        <v>59</v>
      </c>
      <c r="E100" s="29" t="s">
        <v>1053</v>
      </c>
      <c r="F100" s="28" t="s">
        <v>1054</v>
      </c>
      <c r="G100" s="28" t="s">
        <v>1054</v>
      </c>
      <c r="H100" s="28" t="s">
        <v>1054</v>
      </c>
      <c r="I100" s="28" t="s">
        <v>1054</v>
      </c>
    </row>
    <row r="101" spans="1:9" ht="15" x14ac:dyDescent="0.25">
      <c r="A101" s="5" t="str">
        <f t="shared" si="1"/>
        <v>C040101</v>
      </c>
      <c r="B101" s="14">
        <v>232</v>
      </c>
      <c r="C101" s="15" t="s">
        <v>237</v>
      </c>
      <c r="D101" s="15" t="s">
        <v>60</v>
      </c>
      <c r="E101" s="29" t="s">
        <v>1053</v>
      </c>
      <c r="F101" s="28" t="s">
        <v>1054</v>
      </c>
      <c r="G101" s="28" t="s">
        <v>1054</v>
      </c>
      <c r="H101" s="28" t="s">
        <v>1054</v>
      </c>
      <c r="I101" s="28" t="s">
        <v>1054</v>
      </c>
    </row>
    <row r="102" spans="1:9" ht="15" x14ac:dyDescent="0.25">
      <c r="A102" s="5" t="str">
        <f t="shared" si="1"/>
        <v>C040101</v>
      </c>
      <c r="B102" s="14">
        <v>233</v>
      </c>
      <c r="C102" s="15" t="s">
        <v>428</v>
      </c>
      <c r="D102" s="15" t="s">
        <v>61</v>
      </c>
      <c r="E102" s="29" t="s">
        <v>1053</v>
      </c>
      <c r="F102" s="28" t="s">
        <v>1054</v>
      </c>
      <c r="G102" s="28" t="s">
        <v>1054</v>
      </c>
      <c r="H102" s="28" t="s">
        <v>1054</v>
      </c>
      <c r="I102" s="28" t="s">
        <v>1054</v>
      </c>
    </row>
    <row r="103" spans="1:9" ht="15" x14ac:dyDescent="0.25">
      <c r="A103" s="5" t="str">
        <f t="shared" si="1"/>
        <v>C040101</v>
      </c>
      <c r="B103" s="14">
        <v>231</v>
      </c>
      <c r="C103" s="15" t="s">
        <v>238</v>
      </c>
      <c r="D103" s="15" t="s">
        <v>62</v>
      </c>
      <c r="E103" s="29" t="s">
        <v>1053</v>
      </c>
      <c r="F103" s="28" t="s">
        <v>1054</v>
      </c>
      <c r="G103" s="28" t="s">
        <v>1054</v>
      </c>
      <c r="H103" s="28" t="s">
        <v>1054</v>
      </c>
      <c r="I103" s="28" t="s">
        <v>1054</v>
      </c>
    </row>
    <row r="104" spans="1:9" ht="15" x14ac:dyDescent="0.25">
      <c r="A104" s="5" t="str">
        <f t="shared" si="1"/>
        <v>C040101</v>
      </c>
      <c r="B104" s="14">
        <v>238</v>
      </c>
      <c r="C104" s="15" t="s">
        <v>339</v>
      </c>
      <c r="D104" s="15" t="s">
        <v>63</v>
      </c>
      <c r="E104" s="28" t="s">
        <v>1054</v>
      </c>
      <c r="F104" s="28" t="s">
        <v>1054</v>
      </c>
      <c r="G104" s="28" t="s">
        <v>1054</v>
      </c>
      <c r="H104" s="28" t="s">
        <v>1054</v>
      </c>
      <c r="I104" s="28" t="s">
        <v>1054</v>
      </c>
    </row>
    <row r="105" spans="1:9" ht="15" x14ac:dyDescent="0.25">
      <c r="A105" s="5" t="str">
        <f t="shared" si="1"/>
        <v>C040101</v>
      </c>
      <c r="B105" s="14">
        <v>234</v>
      </c>
      <c r="C105" s="15" t="s">
        <v>429</v>
      </c>
      <c r="D105" s="15" t="s">
        <v>64</v>
      </c>
      <c r="E105" s="28" t="s">
        <v>1054</v>
      </c>
      <c r="F105" s="28" t="s">
        <v>1054</v>
      </c>
      <c r="G105" s="28" t="s">
        <v>1054</v>
      </c>
      <c r="H105" s="28" t="s">
        <v>1054</v>
      </c>
      <c r="I105" s="28" t="s">
        <v>1054</v>
      </c>
    </row>
    <row r="106" spans="1:9" ht="15" x14ac:dyDescent="0.25">
      <c r="A106" s="5" t="str">
        <f t="shared" si="1"/>
        <v>C040101</v>
      </c>
      <c r="B106" s="14">
        <v>242</v>
      </c>
      <c r="C106" s="15" t="s">
        <v>477</v>
      </c>
      <c r="D106" s="15" t="s">
        <v>65</v>
      </c>
      <c r="E106" s="29" t="s">
        <v>1053</v>
      </c>
      <c r="F106" s="28" t="s">
        <v>1054</v>
      </c>
      <c r="G106" s="28" t="s">
        <v>1054</v>
      </c>
      <c r="H106" s="28" t="s">
        <v>1054</v>
      </c>
      <c r="I106" s="28" t="s">
        <v>1054</v>
      </c>
    </row>
    <row r="107" spans="1:9" ht="15" x14ac:dyDescent="0.25">
      <c r="A107" s="5" t="str">
        <f t="shared" si="1"/>
        <v>C040101</v>
      </c>
      <c r="B107" s="14">
        <v>246</v>
      </c>
      <c r="C107" s="15" t="s">
        <v>430</v>
      </c>
      <c r="D107" s="15" t="s">
        <v>66</v>
      </c>
      <c r="E107" s="29" t="s">
        <v>1053</v>
      </c>
      <c r="F107" s="28" t="s">
        <v>1054</v>
      </c>
      <c r="G107" s="28" t="s">
        <v>1054</v>
      </c>
      <c r="H107" s="28" t="s">
        <v>1054</v>
      </c>
      <c r="I107" s="28" t="s">
        <v>1054</v>
      </c>
    </row>
    <row r="108" spans="1:9" ht="15" x14ac:dyDescent="0.25">
      <c r="A108" s="5" t="str">
        <f t="shared" si="1"/>
        <v>C040101</v>
      </c>
      <c r="B108" s="14">
        <v>250</v>
      </c>
      <c r="C108" s="15" t="s">
        <v>460</v>
      </c>
      <c r="D108" s="15" t="s">
        <v>67</v>
      </c>
      <c r="E108" s="29" t="s">
        <v>1053</v>
      </c>
      <c r="F108" s="28" t="s">
        <v>1054</v>
      </c>
      <c r="G108" s="28" t="s">
        <v>1054</v>
      </c>
      <c r="H108" s="28" t="s">
        <v>1054</v>
      </c>
      <c r="I108" s="28" t="s">
        <v>1054</v>
      </c>
    </row>
    <row r="109" spans="1:9" ht="15" x14ac:dyDescent="0.25">
      <c r="A109" s="5" t="str">
        <f t="shared" si="1"/>
        <v>C040101</v>
      </c>
      <c r="B109" s="14">
        <v>254</v>
      </c>
      <c r="C109" s="15" t="s">
        <v>340</v>
      </c>
      <c r="D109" s="15" t="s">
        <v>68</v>
      </c>
      <c r="E109" s="28" t="s">
        <v>1054</v>
      </c>
      <c r="F109" s="28" t="s">
        <v>1054</v>
      </c>
      <c r="G109" s="28" t="s">
        <v>1054</v>
      </c>
      <c r="H109" s="28" t="s">
        <v>1054</v>
      </c>
      <c r="I109" s="28" t="s">
        <v>1054</v>
      </c>
    </row>
    <row r="110" spans="1:9" ht="15" x14ac:dyDescent="0.25">
      <c r="A110" s="5" t="str">
        <f t="shared" si="1"/>
        <v>C040101</v>
      </c>
      <c r="B110" s="14">
        <v>258</v>
      </c>
      <c r="C110" s="15" t="s">
        <v>493</v>
      </c>
      <c r="D110" s="15" t="s">
        <v>69</v>
      </c>
      <c r="E110" s="28" t="s">
        <v>1054</v>
      </c>
      <c r="F110" s="28" t="s">
        <v>1054</v>
      </c>
      <c r="G110" s="28" t="s">
        <v>1054</v>
      </c>
      <c r="H110" s="28" t="s">
        <v>1054</v>
      </c>
      <c r="I110" s="28" t="s">
        <v>1054</v>
      </c>
    </row>
    <row r="111" spans="1:9" ht="15" x14ac:dyDescent="0.25">
      <c r="A111" s="5" t="str">
        <f t="shared" si="1"/>
        <v>C040101</v>
      </c>
      <c r="B111" s="14">
        <v>260</v>
      </c>
      <c r="C111" s="15" t="s">
        <v>240</v>
      </c>
      <c r="D111" s="15" t="s">
        <v>239</v>
      </c>
      <c r="E111" s="28" t="s">
        <v>1054</v>
      </c>
      <c r="F111" s="28" t="s">
        <v>1054</v>
      </c>
      <c r="G111" s="28" t="s">
        <v>1054</v>
      </c>
      <c r="H111" s="28" t="s">
        <v>1054</v>
      </c>
      <c r="I111" s="28" t="s">
        <v>1054</v>
      </c>
    </row>
    <row r="112" spans="1:9" ht="15" x14ac:dyDescent="0.25">
      <c r="A112" s="5" t="str">
        <f t="shared" si="1"/>
        <v>C040101</v>
      </c>
      <c r="B112" s="14">
        <v>266</v>
      </c>
      <c r="C112" s="15" t="s">
        <v>264</v>
      </c>
      <c r="D112" s="15" t="s">
        <v>70</v>
      </c>
      <c r="E112" s="29" t="str">
        <f>VLOOKUP(D112,'[1]EarlyGrade_4.1.1'!$A$2:$L$252,12,FALSE)</f>
        <v>Conférence des ministres de l'Éducation des Etats et gouvernements de la Francophonie (CONFEMEN)</v>
      </c>
      <c r="F112" s="29" t="s">
        <v>1055</v>
      </c>
      <c r="G112" s="29" t="s">
        <v>1057</v>
      </c>
      <c r="H112" s="29" t="s">
        <v>1056</v>
      </c>
      <c r="I112" s="29" t="s">
        <v>1057</v>
      </c>
    </row>
    <row r="113" spans="1:9" ht="15" x14ac:dyDescent="0.25">
      <c r="A113" s="5" t="str">
        <f t="shared" si="1"/>
        <v>C040101</v>
      </c>
      <c r="B113" s="14">
        <v>270</v>
      </c>
      <c r="C113" s="15" t="s">
        <v>276</v>
      </c>
      <c r="D113" s="15" t="s">
        <v>71</v>
      </c>
      <c r="E113" s="29" t="s">
        <v>1053</v>
      </c>
      <c r="F113" s="28" t="s">
        <v>1054</v>
      </c>
      <c r="G113" s="28" t="s">
        <v>1054</v>
      </c>
      <c r="H113" s="28" t="s">
        <v>1054</v>
      </c>
      <c r="I113" s="28" t="s">
        <v>1054</v>
      </c>
    </row>
    <row r="114" spans="1:9" ht="15" x14ac:dyDescent="0.25">
      <c r="A114" s="5" t="str">
        <f t="shared" si="1"/>
        <v>C040101</v>
      </c>
      <c r="B114" s="14">
        <v>268</v>
      </c>
      <c r="C114" s="15" t="s">
        <v>395</v>
      </c>
      <c r="D114" s="15" t="s">
        <v>72</v>
      </c>
      <c r="E114" s="29" t="s">
        <v>1053</v>
      </c>
      <c r="F114" s="28" t="s">
        <v>1054</v>
      </c>
      <c r="G114" s="28" t="s">
        <v>1054</v>
      </c>
      <c r="H114" s="28" t="s">
        <v>1054</v>
      </c>
      <c r="I114" s="28" t="s">
        <v>1054</v>
      </c>
    </row>
    <row r="115" spans="1:9" ht="15" x14ac:dyDescent="0.25">
      <c r="A115" s="5" t="str">
        <f t="shared" si="1"/>
        <v>C040101</v>
      </c>
      <c r="B115" s="14">
        <v>276</v>
      </c>
      <c r="C115" s="15" t="s">
        <v>461</v>
      </c>
      <c r="D115" s="15" t="s">
        <v>73</v>
      </c>
      <c r="E115" s="29" t="s">
        <v>1053</v>
      </c>
      <c r="F115" s="28" t="s">
        <v>1054</v>
      </c>
      <c r="G115" s="28" t="s">
        <v>1054</v>
      </c>
      <c r="H115" s="28" t="s">
        <v>1054</v>
      </c>
      <c r="I115" s="28" t="s">
        <v>1054</v>
      </c>
    </row>
    <row r="116" spans="1:9" ht="15" x14ac:dyDescent="0.25">
      <c r="A116" s="5" t="str">
        <f t="shared" si="1"/>
        <v>C040101</v>
      </c>
      <c r="B116" s="14">
        <v>288</v>
      </c>
      <c r="C116" s="15" t="s">
        <v>277</v>
      </c>
      <c r="D116" s="15" t="s">
        <v>74</v>
      </c>
      <c r="E116" s="29" t="s">
        <v>1053</v>
      </c>
      <c r="F116" s="28" t="s">
        <v>1054</v>
      </c>
      <c r="G116" s="28" t="s">
        <v>1054</v>
      </c>
      <c r="H116" s="28" t="s">
        <v>1054</v>
      </c>
      <c r="I116" s="28" t="s">
        <v>1054</v>
      </c>
    </row>
    <row r="117" spans="1:9" ht="15" x14ac:dyDescent="0.25">
      <c r="A117" s="5" t="str">
        <f t="shared" si="1"/>
        <v>C040101</v>
      </c>
      <c r="B117" s="14">
        <v>292</v>
      </c>
      <c r="C117" s="15" t="s">
        <v>446</v>
      </c>
      <c r="D117" s="15" t="s">
        <v>75</v>
      </c>
      <c r="E117" s="29" t="s">
        <v>1053</v>
      </c>
      <c r="F117" s="28" t="s">
        <v>1054</v>
      </c>
      <c r="G117" s="28" t="s">
        <v>1054</v>
      </c>
      <c r="H117" s="28" t="s">
        <v>1054</v>
      </c>
      <c r="I117" s="28" t="s">
        <v>1054</v>
      </c>
    </row>
    <row r="118" spans="1:9" ht="15" x14ac:dyDescent="0.25">
      <c r="A118" s="5" t="str">
        <f t="shared" si="1"/>
        <v>C040101</v>
      </c>
      <c r="B118" s="14">
        <v>300</v>
      </c>
      <c r="C118" s="15" t="s">
        <v>447</v>
      </c>
      <c r="D118" s="15" t="s">
        <v>76</v>
      </c>
      <c r="E118" s="29" t="s">
        <v>1053</v>
      </c>
      <c r="F118" s="28" t="s">
        <v>1054</v>
      </c>
      <c r="G118" s="28" t="s">
        <v>1054</v>
      </c>
      <c r="H118" s="28" t="s">
        <v>1054</v>
      </c>
      <c r="I118" s="28" t="s">
        <v>1054</v>
      </c>
    </row>
    <row r="119" spans="1:9" ht="15" x14ac:dyDescent="0.25">
      <c r="A119" s="5" t="str">
        <f t="shared" si="1"/>
        <v>C040101</v>
      </c>
      <c r="B119" s="14">
        <v>304</v>
      </c>
      <c r="C119" s="15" t="s">
        <v>351</v>
      </c>
      <c r="D119" s="15" t="s">
        <v>77</v>
      </c>
      <c r="E119" s="28" t="s">
        <v>1054</v>
      </c>
      <c r="F119" s="28" t="s">
        <v>1054</v>
      </c>
      <c r="G119" s="28" t="s">
        <v>1054</v>
      </c>
      <c r="H119" s="28" t="s">
        <v>1054</v>
      </c>
      <c r="I119" s="28" t="s">
        <v>1054</v>
      </c>
    </row>
    <row r="120" spans="1:9" ht="15" x14ac:dyDescent="0.25">
      <c r="A120" s="5" t="str">
        <f t="shared" si="1"/>
        <v>C040101</v>
      </c>
      <c r="B120" s="14">
        <v>308</v>
      </c>
      <c r="C120" s="15" t="s">
        <v>304</v>
      </c>
      <c r="D120" s="15" t="s">
        <v>78</v>
      </c>
      <c r="E120" s="29" t="s">
        <v>1053</v>
      </c>
      <c r="F120" s="28" t="s">
        <v>1054</v>
      </c>
      <c r="G120" s="28" t="s">
        <v>1054</v>
      </c>
      <c r="H120" s="28" t="s">
        <v>1054</v>
      </c>
      <c r="I120" s="28" t="s">
        <v>1054</v>
      </c>
    </row>
    <row r="121" spans="1:9" ht="15" x14ac:dyDescent="0.25">
      <c r="A121" s="5" t="str">
        <f t="shared" si="1"/>
        <v>C040101</v>
      </c>
      <c r="B121" s="14">
        <v>312</v>
      </c>
      <c r="C121" s="15" t="s">
        <v>305</v>
      </c>
      <c r="D121" s="15" t="s">
        <v>79</v>
      </c>
      <c r="E121" s="28" t="s">
        <v>1054</v>
      </c>
      <c r="F121" s="28" t="s">
        <v>1054</v>
      </c>
      <c r="G121" s="28" t="s">
        <v>1054</v>
      </c>
      <c r="H121" s="28" t="s">
        <v>1054</v>
      </c>
      <c r="I121" s="28" t="s">
        <v>1054</v>
      </c>
    </row>
    <row r="122" spans="1:9" ht="15" x14ac:dyDescent="0.25">
      <c r="A122" s="5" t="str">
        <f t="shared" si="1"/>
        <v>C040101</v>
      </c>
      <c r="B122" s="14">
        <v>316</v>
      </c>
      <c r="C122" s="15" t="s">
        <v>482</v>
      </c>
      <c r="D122" s="15" t="s">
        <v>80</v>
      </c>
      <c r="E122" s="28" t="s">
        <v>1054</v>
      </c>
      <c r="F122" s="28" t="s">
        <v>1054</v>
      </c>
      <c r="G122" s="28" t="s">
        <v>1054</v>
      </c>
      <c r="H122" s="28" t="s">
        <v>1054</v>
      </c>
      <c r="I122" s="28" t="s">
        <v>1054</v>
      </c>
    </row>
    <row r="123" spans="1:9" ht="15" x14ac:dyDescent="0.25">
      <c r="A123" s="5" t="str">
        <f t="shared" si="1"/>
        <v>C040101</v>
      </c>
      <c r="B123" s="14">
        <v>320</v>
      </c>
      <c r="C123" s="15" t="s">
        <v>326</v>
      </c>
      <c r="D123" s="15" t="s">
        <v>81</v>
      </c>
      <c r="E123" s="29" t="str">
        <f>VLOOKUP(D123,'[1]EarlyGrade_4.1.1'!$A$2:$L$252,12,FALSE)</f>
        <v>Laboratorio Latinoamericano de Evaluación de la Calidad de la Educación (LLECE)</v>
      </c>
      <c r="F123" s="29" t="s">
        <v>1055</v>
      </c>
      <c r="G123" s="29" t="s">
        <v>1057</v>
      </c>
      <c r="H123" s="29" t="s">
        <v>1056</v>
      </c>
      <c r="I123" s="29" t="s">
        <v>1057</v>
      </c>
    </row>
    <row r="124" spans="1:9" ht="15" x14ac:dyDescent="0.25">
      <c r="A124" s="5" t="str">
        <f t="shared" si="1"/>
        <v>C040101</v>
      </c>
      <c r="B124" s="14">
        <v>831</v>
      </c>
      <c r="C124" s="15" t="s">
        <v>423</v>
      </c>
      <c r="D124" s="15" t="s">
        <v>422</v>
      </c>
      <c r="E124" s="28" t="s">
        <v>1054</v>
      </c>
      <c r="F124" s="28" t="s">
        <v>1054</v>
      </c>
      <c r="G124" s="28" t="s">
        <v>1054</v>
      </c>
      <c r="H124" s="28" t="s">
        <v>1054</v>
      </c>
      <c r="I124" s="28" t="s">
        <v>1054</v>
      </c>
    </row>
    <row r="125" spans="1:9" ht="15" x14ac:dyDescent="0.25">
      <c r="A125" s="5" t="str">
        <f t="shared" si="1"/>
        <v>C040101</v>
      </c>
      <c r="B125" s="14">
        <v>324</v>
      </c>
      <c r="C125" s="15" t="s">
        <v>278</v>
      </c>
      <c r="D125" s="15" t="s">
        <v>82</v>
      </c>
      <c r="E125" s="29" t="s">
        <v>1053</v>
      </c>
      <c r="F125" s="28" t="s">
        <v>1054</v>
      </c>
      <c r="G125" s="28" t="s">
        <v>1054</v>
      </c>
      <c r="H125" s="28" t="s">
        <v>1054</v>
      </c>
      <c r="I125" s="28" t="s">
        <v>1054</v>
      </c>
    </row>
    <row r="126" spans="1:9" ht="15" x14ac:dyDescent="0.25">
      <c r="A126" s="5" t="str">
        <f t="shared" si="1"/>
        <v>C040101</v>
      </c>
      <c r="B126" s="14">
        <v>624</v>
      </c>
      <c r="C126" s="15" t="s">
        <v>279</v>
      </c>
      <c r="D126" s="15" t="s">
        <v>83</v>
      </c>
      <c r="E126" s="29" t="s">
        <v>1053</v>
      </c>
      <c r="F126" s="28" t="s">
        <v>1054</v>
      </c>
      <c r="G126" s="28" t="s">
        <v>1054</v>
      </c>
      <c r="H126" s="28" t="s">
        <v>1054</v>
      </c>
      <c r="I126" s="28" t="s">
        <v>1054</v>
      </c>
    </row>
    <row r="127" spans="1:9" ht="15" x14ac:dyDescent="0.25">
      <c r="A127" s="5" t="str">
        <f t="shared" si="1"/>
        <v>C040101</v>
      </c>
      <c r="B127" s="14">
        <v>328</v>
      </c>
      <c r="C127" s="15" t="s">
        <v>341</v>
      </c>
      <c r="D127" s="15" t="s">
        <v>84</v>
      </c>
      <c r="E127" s="29" t="s">
        <v>1053</v>
      </c>
      <c r="F127" s="28" t="s">
        <v>1054</v>
      </c>
      <c r="G127" s="28" t="s">
        <v>1054</v>
      </c>
      <c r="H127" s="28" t="s">
        <v>1054</v>
      </c>
      <c r="I127" s="28" t="s">
        <v>1054</v>
      </c>
    </row>
    <row r="128" spans="1:9" ht="15" x14ac:dyDescent="0.25">
      <c r="A128" s="5" t="str">
        <f t="shared" si="1"/>
        <v>C040101</v>
      </c>
      <c r="B128" s="14">
        <v>332</v>
      </c>
      <c r="C128" s="15" t="s">
        <v>306</v>
      </c>
      <c r="D128" s="15" t="s">
        <v>85</v>
      </c>
      <c r="E128" s="29" t="s">
        <v>1053</v>
      </c>
      <c r="F128" s="28" t="s">
        <v>1054</v>
      </c>
      <c r="G128" s="28" t="s">
        <v>1054</v>
      </c>
      <c r="H128" s="28" t="s">
        <v>1054</v>
      </c>
      <c r="I128" s="28" t="s">
        <v>1054</v>
      </c>
    </row>
    <row r="129" spans="1:9" ht="15" x14ac:dyDescent="0.25">
      <c r="A129" s="5" t="str">
        <f t="shared" si="1"/>
        <v>C040101</v>
      </c>
      <c r="B129" s="14">
        <v>334</v>
      </c>
      <c r="C129" s="15" t="s">
        <v>473</v>
      </c>
      <c r="D129" s="15" t="s">
        <v>472</v>
      </c>
      <c r="E129" s="28" t="s">
        <v>1054</v>
      </c>
      <c r="F129" s="28" t="s">
        <v>1054</v>
      </c>
      <c r="G129" s="28" t="s">
        <v>1054</v>
      </c>
      <c r="H129" s="28" t="s">
        <v>1054</v>
      </c>
      <c r="I129" s="28" t="s">
        <v>1054</v>
      </c>
    </row>
    <row r="130" spans="1:9" ht="15" x14ac:dyDescent="0.25">
      <c r="A130" s="5" t="str">
        <f t="shared" si="1"/>
        <v>C040101</v>
      </c>
      <c r="B130" s="14">
        <v>336</v>
      </c>
      <c r="C130" s="15" t="s">
        <v>448</v>
      </c>
      <c r="D130" s="15" t="s">
        <v>86</v>
      </c>
      <c r="E130" s="28" t="s">
        <v>1054</v>
      </c>
      <c r="F130" s="28" t="s">
        <v>1054</v>
      </c>
      <c r="G130" s="28" t="s">
        <v>1054</v>
      </c>
      <c r="H130" s="28" t="s">
        <v>1054</v>
      </c>
      <c r="I130" s="28" t="s">
        <v>1054</v>
      </c>
    </row>
    <row r="131" spans="1:9" ht="15" x14ac:dyDescent="0.25">
      <c r="A131" s="5" t="str">
        <f t="shared" si="1"/>
        <v>C040101</v>
      </c>
      <c r="B131" s="14">
        <v>340</v>
      </c>
      <c r="C131" s="15" t="s">
        <v>327</v>
      </c>
      <c r="D131" s="15" t="s">
        <v>87</v>
      </c>
      <c r="E131" s="29" t="str">
        <f>VLOOKUP(D131,'[1]EarlyGrade_4.1.1'!$A$2:$L$252,12,FALSE)</f>
        <v>Laboratorio Latinoamericano de Evaluación de la Calidad de la Educación (LLECE)</v>
      </c>
      <c r="F131" s="29" t="s">
        <v>1055</v>
      </c>
      <c r="G131" s="29" t="s">
        <v>1057</v>
      </c>
      <c r="H131" s="29" t="s">
        <v>1056</v>
      </c>
      <c r="I131" s="29" t="s">
        <v>1057</v>
      </c>
    </row>
    <row r="132" spans="1:9" ht="15" x14ac:dyDescent="0.25">
      <c r="A132" s="5" t="str">
        <f t="shared" si="1"/>
        <v>C040101</v>
      </c>
      <c r="B132" s="14">
        <v>348</v>
      </c>
      <c r="C132" s="15" t="s">
        <v>413</v>
      </c>
      <c r="D132" s="15" t="s">
        <v>88</v>
      </c>
      <c r="E132" s="29" t="s">
        <v>1053</v>
      </c>
      <c r="F132" s="28" t="s">
        <v>1054</v>
      </c>
      <c r="G132" s="28" t="s">
        <v>1054</v>
      </c>
      <c r="H132" s="28" t="s">
        <v>1054</v>
      </c>
      <c r="I132" s="28" t="s">
        <v>1054</v>
      </c>
    </row>
    <row r="133" spans="1:9" ht="15" x14ac:dyDescent="0.25">
      <c r="A133" s="5" t="str">
        <f t="shared" si="1"/>
        <v>C040101</v>
      </c>
      <c r="B133" s="14">
        <v>352</v>
      </c>
      <c r="C133" s="15" t="s">
        <v>431</v>
      </c>
      <c r="D133" s="15" t="s">
        <v>89</v>
      </c>
      <c r="E133" s="29" t="s">
        <v>1053</v>
      </c>
      <c r="F133" s="28" t="s">
        <v>1054</v>
      </c>
      <c r="G133" s="28" t="s">
        <v>1054</v>
      </c>
      <c r="H133" s="28" t="s">
        <v>1054</v>
      </c>
      <c r="I133" s="28" t="s">
        <v>1054</v>
      </c>
    </row>
    <row r="134" spans="1:9" ht="15" x14ac:dyDescent="0.25">
      <c r="A134" s="5" t="str">
        <f t="shared" si="1"/>
        <v>C040101</v>
      </c>
      <c r="B134" s="14">
        <v>356</v>
      </c>
      <c r="C134" s="15" t="s">
        <v>385</v>
      </c>
      <c r="D134" s="15" t="s">
        <v>90</v>
      </c>
      <c r="E134" s="29" t="s">
        <v>1053</v>
      </c>
      <c r="F134" s="28" t="s">
        <v>1054</v>
      </c>
      <c r="G134" s="28" t="s">
        <v>1054</v>
      </c>
      <c r="H134" s="28" t="s">
        <v>1054</v>
      </c>
      <c r="I134" s="28" t="s">
        <v>1054</v>
      </c>
    </row>
    <row r="135" spans="1:9" ht="15" x14ac:dyDescent="0.25">
      <c r="A135" s="5" t="str">
        <f t="shared" si="1"/>
        <v>C040101</v>
      </c>
      <c r="B135" s="14">
        <v>360</v>
      </c>
      <c r="C135" s="15" t="s">
        <v>373</v>
      </c>
      <c r="D135" s="15" t="s">
        <v>91</v>
      </c>
      <c r="E135" s="29" t="s">
        <v>1053</v>
      </c>
      <c r="F135" s="28" t="s">
        <v>1054</v>
      </c>
      <c r="G135" s="28" t="s">
        <v>1054</v>
      </c>
      <c r="H135" s="28" t="s">
        <v>1054</v>
      </c>
      <c r="I135" s="28" t="s">
        <v>1054</v>
      </c>
    </row>
    <row r="136" spans="1:9" ht="15" x14ac:dyDescent="0.25">
      <c r="A136" s="5" t="str">
        <f t="shared" si="1"/>
        <v>C040101</v>
      </c>
      <c r="B136" s="14">
        <v>364</v>
      </c>
      <c r="C136" s="15" t="s">
        <v>386</v>
      </c>
      <c r="D136" s="15" t="s">
        <v>92</v>
      </c>
      <c r="E136" s="29" t="s">
        <v>1053</v>
      </c>
      <c r="F136" s="28" t="s">
        <v>1054</v>
      </c>
      <c r="G136" s="28" t="s">
        <v>1054</v>
      </c>
      <c r="H136" s="28" t="s">
        <v>1054</v>
      </c>
      <c r="I136" s="28" t="s">
        <v>1054</v>
      </c>
    </row>
    <row r="137" spans="1:9" ht="15" x14ac:dyDescent="0.25">
      <c r="A137" s="5" t="str">
        <f t="shared" si="1"/>
        <v>C040101</v>
      </c>
      <c r="B137" s="14">
        <v>368</v>
      </c>
      <c r="C137" s="15" t="s">
        <v>396</v>
      </c>
      <c r="D137" s="15" t="s">
        <v>93</v>
      </c>
      <c r="E137" s="29" t="s">
        <v>1053</v>
      </c>
      <c r="F137" s="28" t="s">
        <v>1054</v>
      </c>
      <c r="G137" s="28" t="s">
        <v>1054</v>
      </c>
      <c r="H137" s="28" t="s">
        <v>1054</v>
      </c>
      <c r="I137" s="28" t="s">
        <v>1054</v>
      </c>
    </row>
    <row r="138" spans="1:9" ht="15" x14ac:dyDescent="0.25">
      <c r="A138" s="5" t="str">
        <f t="shared" si="1"/>
        <v>C040101</v>
      </c>
      <c r="B138" s="14">
        <v>372</v>
      </c>
      <c r="C138" s="15" t="s">
        <v>432</v>
      </c>
      <c r="D138" s="15" t="s">
        <v>94</v>
      </c>
      <c r="E138" s="29" t="s">
        <v>1053</v>
      </c>
      <c r="F138" s="28" t="s">
        <v>1054</v>
      </c>
      <c r="G138" s="28" t="s">
        <v>1054</v>
      </c>
      <c r="H138" s="28" t="s">
        <v>1054</v>
      </c>
      <c r="I138" s="28" t="s">
        <v>1054</v>
      </c>
    </row>
    <row r="139" spans="1:9" ht="15" x14ac:dyDescent="0.25">
      <c r="A139" s="5" t="str">
        <f t="shared" si="1"/>
        <v>C040101</v>
      </c>
      <c r="B139" s="14">
        <v>833</v>
      </c>
      <c r="C139" s="15" t="s">
        <v>433</v>
      </c>
      <c r="D139" s="15" t="s">
        <v>95</v>
      </c>
      <c r="E139" s="28" t="s">
        <v>1054</v>
      </c>
      <c r="F139" s="28" t="s">
        <v>1054</v>
      </c>
      <c r="G139" s="28" t="s">
        <v>1054</v>
      </c>
      <c r="H139" s="28" t="s">
        <v>1054</v>
      </c>
      <c r="I139" s="28" t="s">
        <v>1054</v>
      </c>
    </row>
    <row r="140" spans="1:9" ht="15" x14ac:dyDescent="0.25">
      <c r="A140" s="5" t="str">
        <f t="shared" si="1"/>
        <v>C040101</v>
      </c>
      <c r="B140" s="14">
        <v>376</v>
      </c>
      <c r="C140" s="15" t="s">
        <v>397</v>
      </c>
      <c r="D140" s="15" t="s">
        <v>96</v>
      </c>
      <c r="E140" s="29" t="s">
        <v>1053</v>
      </c>
      <c r="F140" s="28" t="s">
        <v>1054</v>
      </c>
      <c r="G140" s="28" t="s">
        <v>1054</v>
      </c>
      <c r="H140" s="28" t="s">
        <v>1054</v>
      </c>
      <c r="I140" s="28" t="s">
        <v>1054</v>
      </c>
    </row>
    <row r="141" spans="1:9" ht="15" x14ac:dyDescent="0.25">
      <c r="A141" s="5" t="str">
        <f t="shared" si="1"/>
        <v>C040101</v>
      </c>
      <c r="B141" s="14">
        <v>380</v>
      </c>
      <c r="C141" s="15" t="s">
        <v>449</v>
      </c>
      <c r="D141" s="15" t="s">
        <v>97</v>
      </c>
      <c r="E141" s="29" t="s">
        <v>1053</v>
      </c>
      <c r="F141" s="28" t="s">
        <v>1054</v>
      </c>
      <c r="G141" s="28" t="s">
        <v>1054</v>
      </c>
      <c r="H141" s="28" t="s">
        <v>1054</v>
      </c>
      <c r="I141" s="28" t="s">
        <v>1054</v>
      </c>
    </row>
    <row r="142" spans="1:9" ht="15" x14ac:dyDescent="0.25">
      <c r="A142" s="5" t="str">
        <f t="shared" si="1"/>
        <v>C040101</v>
      </c>
      <c r="B142" s="14">
        <v>388</v>
      </c>
      <c r="C142" s="15" t="s">
        <v>307</v>
      </c>
      <c r="D142" s="15" t="s">
        <v>98</v>
      </c>
      <c r="E142" s="29" t="s">
        <v>1053</v>
      </c>
      <c r="F142" s="28" t="s">
        <v>1054</v>
      </c>
      <c r="G142" s="28" t="s">
        <v>1054</v>
      </c>
      <c r="H142" s="28" t="s">
        <v>1054</v>
      </c>
      <c r="I142" s="28" t="s">
        <v>1054</v>
      </c>
    </row>
    <row r="143" spans="1:9" ht="15" x14ac:dyDescent="0.25">
      <c r="A143" s="5" t="str">
        <f t="shared" si="1"/>
        <v>C040101</v>
      </c>
      <c r="B143" s="14">
        <v>392</v>
      </c>
      <c r="C143" s="15" t="s">
        <v>368</v>
      </c>
      <c r="D143" s="15" t="s">
        <v>99</v>
      </c>
      <c r="E143" s="29" t="s">
        <v>1053</v>
      </c>
      <c r="F143" s="28" t="s">
        <v>1054</v>
      </c>
      <c r="G143" s="28" t="s">
        <v>1054</v>
      </c>
      <c r="H143" s="28" t="s">
        <v>1054</v>
      </c>
      <c r="I143" s="28" t="s">
        <v>1054</v>
      </c>
    </row>
    <row r="144" spans="1:9" ht="15" x14ac:dyDescent="0.25">
      <c r="A144" s="5" t="str">
        <f t="shared" si="1"/>
        <v>C040101</v>
      </c>
      <c r="B144" s="14">
        <v>832</v>
      </c>
      <c r="C144" s="15" t="s">
        <v>425</v>
      </c>
      <c r="D144" s="15" t="s">
        <v>424</v>
      </c>
      <c r="E144" s="28" t="s">
        <v>1054</v>
      </c>
      <c r="F144" s="28" t="s">
        <v>1054</v>
      </c>
      <c r="G144" s="28" t="s">
        <v>1054</v>
      </c>
      <c r="H144" s="28" t="s">
        <v>1054</v>
      </c>
      <c r="I144" s="28" t="s">
        <v>1054</v>
      </c>
    </row>
    <row r="145" spans="1:9" ht="15" x14ac:dyDescent="0.25">
      <c r="A145" s="5" t="str">
        <f t="shared" si="1"/>
        <v>C040101</v>
      </c>
      <c r="B145" s="14">
        <v>400</v>
      </c>
      <c r="C145" s="15" t="s">
        <v>398</v>
      </c>
      <c r="D145" s="15" t="s">
        <v>100</v>
      </c>
      <c r="E145" s="29" t="s">
        <v>1053</v>
      </c>
      <c r="F145" s="28" t="s">
        <v>1054</v>
      </c>
      <c r="G145" s="28" t="s">
        <v>1054</v>
      </c>
      <c r="H145" s="28" t="s">
        <v>1054</v>
      </c>
      <c r="I145" s="28" t="s">
        <v>1054</v>
      </c>
    </row>
    <row r="146" spans="1:9" ht="15" x14ac:dyDescent="0.25">
      <c r="A146" s="5" t="str">
        <f t="shared" si="1"/>
        <v>C040101</v>
      </c>
      <c r="B146" s="14">
        <v>398</v>
      </c>
      <c r="C146" s="15" t="s">
        <v>356</v>
      </c>
      <c r="D146" s="15" t="s">
        <v>101</v>
      </c>
      <c r="E146" s="29" t="s">
        <v>1053</v>
      </c>
      <c r="F146" s="28" t="s">
        <v>1054</v>
      </c>
      <c r="G146" s="28" t="s">
        <v>1054</v>
      </c>
      <c r="H146" s="28" t="s">
        <v>1054</v>
      </c>
      <c r="I146" s="28" t="s">
        <v>1054</v>
      </c>
    </row>
    <row r="147" spans="1:9" ht="15" x14ac:dyDescent="0.25">
      <c r="A147" s="5" t="str">
        <f t="shared" si="1"/>
        <v>C040101</v>
      </c>
      <c r="B147" s="14">
        <v>404</v>
      </c>
      <c r="C147" s="15" t="s">
        <v>241</v>
      </c>
      <c r="D147" s="15" t="s">
        <v>102</v>
      </c>
      <c r="E147" s="29" t="s">
        <v>1053</v>
      </c>
      <c r="F147" s="28" t="s">
        <v>1054</v>
      </c>
      <c r="G147" s="28" t="s">
        <v>1054</v>
      </c>
      <c r="H147" s="28" t="s">
        <v>1054</v>
      </c>
      <c r="I147" s="28" t="s">
        <v>1054</v>
      </c>
    </row>
    <row r="148" spans="1:9" ht="15" x14ac:dyDescent="0.25">
      <c r="A148" s="5" t="str">
        <f t="shared" si="1"/>
        <v>C040101</v>
      </c>
      <c r="B148" s="14">
        <v>296</v>
      </c>
      <c r="C148" s="15" t="s">
        <v>483</v>
      </c>
      <c r="D148" s="15" t="s">
        <v>103</v>
      </c>
      <c r="E148" s="29" t="s">
        <v>1053</v>
      </c>
      <c r="F148" s="28" t="s">
        <v>1054</v>
      </c>
      <c r="G148" s="28" t="s">
        <v>1054</v>
      </c>
      <c r="H148" s="28" t="s">
        <v>1054</v>
      </c>
      <c r="I148" s="28" t="s">
        <v>1054</v>
      </c>
    </row>
    <row r="149" spans="1:9" ht="15" x14ac:dyDescent="0.25">
      <c r="A149" s="5" t="str">
        <f t="shared" si="1"/>
        <v>C040101</v>
      </c>
      <c r="B149" s="14">
        <v>414</v>
      </c>
      <c r="C149" s="15" t="s">
        <v>399</v>
      </c>
      <c r="D149" s="15" t="s">
        <v>104</v>
      </c>
      <c r="E149" s="29" t="s">
        <v>1053</v>
      </c>
      <c r="F149" s="28" t="s">
        <v>1054</v>
      </c>
      <c r="G149" s="28" t="s">
        <v>1054</v>
      </c>
      <c r="H149" s="28" t="s">
        <v>1054</v>
      </c>
      <c r="I149" s="28" t="s">
        <v>1054</v>
      </c>
    </row>
    <row r="150" spans="1:9" ht="15" x14ac:dyDescent="0.25">
      <c r="A150" s="5" t="str">
        <f t="shared" si="1"/>
        <v>C040101</v>
      </c>
      <c r="B150" s="14">
        <v>417</v>
      </c>
      <c r="C150" s="15" t="s">
        <v>357</v>
      </c>
      <c r="D150" s="15" t="s">
        <v>105</v>
      </c>
      <c r="E150" s="29" t="s">
        <v>1053</v>
      </c>
      <c r="F150" s="28" t="s">
        <v>1054</v>
      </c>
      <c r="G150" s="28" t="s">
        <v>1054</v>
      </c>
      <c r="H150" s="28" t="s">
        <v>1054</v>
      </c>
      <c r="I150" s="28" t="s">
        <v>1054</v>
      </c>
    </row>
    <row r="151" spans="1:9" ht="15" x14ac:dyDescent="0.25">
      <c r="A151" s="5" t="str">
        <f t="shared" si="1"/>
        <v>C040101</v>
      </c>
      <c r="B151" s="14">
        <v>418</v>
      </c>
      <c r="C151" s="15" t="s">
        <v>374</v>
      </c>
      <c r="D151" s="15" t="s">
        <v>106</v>
      </c>
      <c r="E151" s="29" t="s">
        <v>1053</v>
      </c>
      <c r="F151" s="28" t="s">
        <v>1054</v>
      </c>
      <c r="G151" s="28" t="s">
        <v>1054</v>
      </c>
      <c r="H151" s="28" t="s">
        <v>1054</v>
      </c>
      <c r="I151" s="28" t="s">
        <v>1054</v>
      </c>
    </row>
    <row r="152" spans="1:9" ht="15" x14ac:dyDescent="0.25">
      <c r="A152" s="5" t="str">
        <f t="shared" si="1"/>
        <v>C040101</v>
      </c>
      <c r="B152" s="14">
        <v>428</v>
      </c>
      <c r="C152" s="15" t="s">
        <v>434</v>
      </c>
      <c r="D152" s="15" t="s">
        <v>107</v>
      </c>
      <c r="E152" s="29" t="s">
        <v>1053</v>
      </c>
      <c r="F152" s="28" t="s">
        <v>1054</v>
      </c>
      <c r="G152" s="28" t="s">
        <v>1054</v>
      </c>
      <c r="H152" s="28" t="s">
        <v>1054</v>
      </c>
      <c r="I152" s="28" t="s">
        <v>1054</v>
      </c>
    </row>
    <row r="153" spans="1:9" ht="15" x14ac:dyDescent="0.25">
      <c r="A153" s="5" t="str">
        <f t="shared" si="1"/>
        <v>C040101</v>
      </c>
      <c r="B153" s="14">
        <v>422</v>
      </c>
      <c r="C153" s="15" t="s">
        <v>400</v>
      </c>
      <c r="D153" s="15" t="s">
        <v>108</v>
      </c>
      <c r="E153" s="29" t="str">
        <f>VLOOKUP(D153,'[1]EarlyGrade_4.1.1'!$A$2:$L$252,12,FALSE)</f>
        <v>Conférence des ministres de l'Éducation des Etats et gouvernements de la Francophonie (CONFEMEN)</v>
      </c>
      <c r="F153" s="29" t="s">
        <v>1055</v>
      </c>
      <c r="G153" s="29" t="s">
        <v>1057</v>
      </c>
      <c r="H153" s="29" t="s">
        <v>1056</v>
      </c>
      <c r="I153" s="29" t="s">
        <v>1057</v>
      </c>
    </row>
    <row r="154" spans="1:9" ht="15" x14ac:dyDescent="0.25">
      <c r="A154" s="5" t="str">
        <f t="shared" si="1"/>
        <v>C040101</v>
      </c>
      <c r="B154" s="14">
        <v>426</v>
      </c>
      <c r="C154" s="15" t="s">
        <v>267</v>
      </c>
      <c r="D154" s="15" t="s">
        <v>109</v>
      </c>
      <c r="E154" s="29" t="s">
        <v>1053</v>
      </c>
      <c r="F154" s="28" t="s">
        <v>1054</v>
      </c>
      <c r="G154" s="28" t="s">
        <v>1054</v>
      </c>
      <c r="H154" s="28" t="s">
        <v>1054</v>
      </c>
      <c r="I154" s="28" t="s">
        <v>1054</v>
      </c>
    </row>
    <row r="155" spans="1:9" ht="15" x14ac:dyDescent="0.25">
      <c r="A155" s="5" t="str">
        <f t="shared" si="1"/>
        <v>C040101</v>
      </c>
      <c r="B155" s="14">
        <v>430</v>
      </c>
      <c r="C155" s="15" t="s">
        <v>280</v>
      </c>
      <c r="D155" s="15" t="s">
        <v>110</v>
      </c>
      <c r="E155" s="29" t="s">
        <v>1053</v>
      </c>
      <c r="F155" s="28" t="s">
        <v>1054</v>
      </c>
      <c r="G155" s="28" t="s">
        <v>1054</v>
      </c>
      <c r="H155" s="28" t="s">
        <v>1054</v>
      </c>
      <c r="I155" s="28" t="s">
        <v>1054</v>
      </c>
    </row>
    <row r="156" spans="1:9" ht="15" x14ac:dyDescent="0.25">
      <c r="A156" s="5" t="str">
        <f t="shared" si="1"/>
        <v>C040101</v>
      </c>
      <c r="B156" s="14">
        <v>434</v>
      </c>
      <c r="C156" s="15" t="s">
        <v>227</v>
      </c>
      <c r="D156" s="15" t="s">
        <v>111</v>
      </c>
      <c r="E156" s="29" t="s">
        <v>1053</v>
      </c>
      <c r="F156" s="28" t="s">
        <v>1054</v>
      </c>
      <c r="G156" s="28" t="s">
        <v>1054</v>
      </c>
      <c r="H156" s="28" t="s">
        <v>1054</v>
      </c>
      <c r="I156" s="28" t="s">
        <v>1054</v>
      </c>
    </row>
    <row r="157" spans="1:9" ht="15" x14ac:dyDescent="0.25">
      <c r="A157" s="5" t="str">
        <f t="shared" ref="A157:A220" si="2">$E$8</f>
        <v>C040101</v>
      </c>
      <c r="B157" s="14">
        <v>438</v>
      </c>
      <c r="C157" s="15" t="s">
        <v>462</v>
      </c>
      <c r="D157" s="15" t="s">
        <v>112</v>
      </c>
      <c r="E157" s="29" t="s">
        <v>1053</v>
      </c>
      <c r="F157" s="28" t="s">
        <v>1054</v>
      </c>
      <c r="G157" s="28" t="s">
        <v>1054</v>
      </c>
      <c r="H157" s="28" t="s">
        <v>1054</v>
      </c>
      <c r="I157" s="28" t="s">
        <v>1054</v>
      </c>
    </row>
    <row r="158" spans="1:9" ht="15" x14ac:dyDescent="0.25">
      <c r="A158" s="5" t="str">
        <f t="shared" si="2"/>
        <v>C040101</v>
      </c>
      <c r="B158" s="14">
        <v>440</v>
      </c>
      <c r="C158" s="15" t="s">
        <v>435</v>
      </c>
      <c r="D158" s="15" t="s">
        <v>113</v>
      </c>
      <c r="E158" s="29" t="s">
        <v>1053</v>
      </c>
      <c r="F158" s="28" t="s">
        <v>1054</v>
      </c>
      <c r="G158" s="28" t="s">
        <v>1054</v>
      </c>
      <c r="H158" s="28" t="s">
        <v>1054</v>
      </c>
      <c r="I158" s="28" t="s">
        <v>1054</v>
      </c>
    </row>
    <row r="159" spans="1:9" ht="15" x14ac:dyDescent="0.25">
      <c r="A159" s="5" t="str">
        <f t="shared" si="2"/>
        <v>C040101</v>
      </c>
      <c r="B159" s="14">
        <v>442</v>
      </c>
      <c r="C159" s="15" t="s">
        <v>463</v>
      </c>
      <c r="D159" s="15" t="s">
        <v>114</v>
      </c>
      <c r="E159" s="29" t="s">
        <v>1053</v>
      </c>
      <c r="F159" s="28" t="s">
        <v>1054</v>
      </c>
      <c r="G159" s="28" t="s">
        <v>1054</v>
      </c>
      <c r="H159" s="28" t="s">
        <v>1054</v>
      </c>
      <c r="I159" s="28" t="s">
        <v>1054</v>
      </c>
    </row>
    <row r="160" spans="1:9" ht="15" x14ac:dyDescent="0.25">
      <c r="A160" s="5" t="str">
        <f t="shared" si="2"/>
        <v>C040101</v>
      </c>
      <c r="B160" s="14">
        <v>450</v>
      </c>
      <c r="C160" s="15" t="s">
        <v>242</v>
      </c>
      <c r="D160" s="15" t="s">
        <v>115</v>
      </c>
      <c r="E160" s="29" t="str">
        <f>VLOOKUP(D160,'[1]EarlyGrade_4.1.1'!$A$2:$L$252,12,FALSE)</f>
        <v>Conférence des ministres de l'Éducation des Etats et gouvernements de la Francophonie (CONFEMEN)</v>
      </c>
      <c r="F160" s="29" t="s">
        <v>1055</v>
      </c>
      <c r="G160" s="29" t="s">
        <v>1057</v>
      </c>
      <c r="H160" s="29" t="s">
        <v>1056</v>
      </c>
      <c r="I160" s="29" t="s">
        <v>1057</v>
      </c>
    </row>
    <row r="161" spans="1:9" ht="15" x14ac:dyDescent="0.25">
      <c r="A161" s="5" t="str">
        <f t="shared" si="2"/>
        <v>C040101</v>
      </c>
      <c r="B161" s="14">
        <v>454</v>
      </c>
      <c r="C161" s="15" t="s">
        <v>243</v>
      </c>
      <c r="D161" s="15" t="s">
        <v>116</v>
      </c>
      <c r="E161" s="29" t="s">
        <v>1053</v>
      </c>
      <c r="F161" s="28" t="s">
        <v>1054</v>
      </c>
      <c r="G161" s="28" t="s">
        <v>1054</v>
      </c>
      <c r="H161" s="28" t="s">
        <v>1054</v>
      </c>
      <c r="I161" s="28" t="s">
        <v>1054</v>
      </c>
    </row>
    <row r="162" spans="1:9" ht="15" x14ac:dyDescent="0.25">
      <c r="A162" s="5" t="str">
        <f t="shared" si="2"/>
        <v>C040101</v>
      </c>
      <c r="B162" s="14">
        <v>458</v>
      </c>
      <c r="C162" s="15" t="s">
        <v>375</v>
      </c>
      <c r="D162" s="15" t="s">
        <v>117</v>
      </c>
      <c r="E162" s="29" t="s">
        <v>1053</v>
      </c>
      <c r="F162" s="28" t="s">
        <v>1054</v>
      </c>
      <c r="G162" s="28" t="s">
        <v>1054</v>
      </c>
      <c r="H162" s="28" t="s">
        <v>1054</v>
      </c>
      <c r="I162" s="28" t="s">
        <v>1054</v>
      </c>
    </row>
    <row r="163" spans="1:9" ht="15" x14ac:dyDescent="0.25">
      <c r="A163" s="5" t="str">
        <f t="shared" si="2"/>
        <v>C040101</v>
      </c>
      <c r="B163" s="14">
        <v>462</v>
      </c>
      <c r="C163" s="15" t="s">
        <v>387</v>
      </c>
      <c r="D163" s="15" t="s">
        <v>118</v>
      </c>
      <c r="E163" s="29" t="s">
        <v>1053</v>
      </c>
      <c r="F163" s="28" t="s">
        <v>1054</v>
      </c>
      <c r="G163" s="28" t="s">
        <v>1054</v>
      </c>
      <c r="H163" s="28" t="s">
        <v>1054</v>
      </c>
      <c r="I163" s="28" t="s">
        <v>1054</v>
      </c>
    </row>
    <row r="164" spans="1:9" ht="15" x14ac:dyDescent="0.25">
      <c r="A164" s="5" t="str">
        <f t="shared" si="2"/>
        <v>C040101</v>
      </c>
      <c r="B164" s="14">
        <v>466</v>
      </c>
      <c r="C164" s="15" t="s">
        <v>281</v>
      </c>
      <c r="D164" s="15" t="s">
        <v>119</v>
      </c>
      <c r="E164" s="29" t="str">
        <f>VLOOKUP(D164,'[1]EarlyGrade_4.1.1'!$A$2:$L$252,12,FALSE)</f>
        <v>Conférence des ministres de l'Éducation des Etats et gouvernements de la Francophonie (CONFEMEN)</v>
      </c>
      <c r="F164" s="29" t="s">
        <v>1055</v>
      </c>
      <c r="G164" s="29" t="s">
        <v>1057</v>
      </c>
      <c r="H164" s="29" t="s">
        <v>1056</v>
      </c>
      <c r="I164" s="29" t="s">
        <v>1057</v>
      </c>
    </row>
    <row r="165" spans="1:9" ht="15" x14ac:dyDescent="0.25">
      <c r="A165" s="5" t="str">
        <f t="shared" si="2"/>
        <v>C040101</v>
      </c>
      <c r="B165" s="14">
        <v>470</v>
      </c>
      <c r="C165" s="15" t="s">
        <v>450</v>
      </c>
      <c r="D165" s="15" t="s">
        <v>120</v>
      </c>
      <c r="E165" s="29" t="s">
        <v>1053</v>
      </c>
      <c r="F165" s="28" t="s">
        <v>1054</v>
      </c>
      <c r="G165" s="28" t="s">
        <v>1054</v>
      </c>
      <c r="H165" s="28" t="s">
        <v>1054</v>
      </c>
      <c r="I165" s="28" t="s">
        <v>1054</v>
      </c>
    </row>
    <row r="166" spans="1:9" ht="15" x14ac:dyDescent="0.25">
      <c r="A166" s="5" t="str">
        <f t="shared" si="2"/>
        <v>C040101</v>
      </c>
      <c r="B166" s="14">
        <v>584</v>
      </c>
      <c r="C166" s="15" t="s">
        <v>484</v>
      </c>
      <c r="D166" s="15" t="s">
        <v>121</v>
      </c>
      <c r="E166" s="29" t="s">
        <v>1053</v>
      </c>
      <c r="F166" s="28" t="s">
        <v>1054</v>
      </c>
      <c r="G166" s="28" t="s">
        <v>1054</v>
      </c>
      <c r="H166" s="28" t="s">
        <v>1054</v>
      </c>
      <c r="I166" s="28" t="s">
        <v>1054</v>
      </c>
    </row>
    <row r="167" spans="1:9" ht="15" x14ac:dyDescent="0.25">
      <c r="A167" s="5" t="str">
        <f t="shared" si="2"/>
        <v>C040101</v>
      </c>
      <c r="B167" s="14">
        <v>474</v>
      </c>
      <c r="C167" s="15" t="s">
        <v>308</v>
      </c>
      <c r="D167" s="15" t="s">
        <v>122</v>
      </c>
      <c r="E167" s="28" t="s">
        <v>1054</v>
      </c>
      <c r="F167" s="28" t="s">
        <v>1054</v>
      </c>
      <c r="G167" s="28" t="s">
        <v>1054</v>
      </c>
      <c r="H167" s="28" t="s">
        <v>1054</v>
      </c>
      <c r="I167" s="28" t="s">
        <v>1054</v>
      </c>
    </row>
    <row r="168" spans="1:9" ht="15" x14ac:dyDescent="0.25">
      <c r="A168" s="5" t="str">
        <f t="shared" si="2"/>
        <v>C040101</v>
      </c>
      <c r="B168" s="14">
        <v>478</v>
      </c>
      <c r="C168" s="15" t="s">
        <v>282</v>
      </c>
      <c r="D168" s="15" t="s">
        <v>123</v>
      </c>
      <c r="E168" s="29" t="str">
        <f>VLOOKUP(D168,'[1]EarlyGrade_4.1.1'!$A$2:$L$252,12,FALSE)</f>
        <v>Conférence des ministres de l'Éducation des Etats et gouvernements de la Francophonie (CONFEMEN)</v>
      </c>
      <c r="F168" s="29" t="s">
        <v>1055</v>
      </c>
      <c r="G168" s="29" t="s">
        <v>1057</v>
      </c>
      <c r="H168" s="29" t="s">
        <v>1056</v>
      </c>
      <c r="I168" s="29" t="s">
        <v>1057</v>
      </c>
    </row>
    <row r="169" spans="1:9" ht="15" x14ac:dyDescent="0.25">
      <c r="A169" s="5" t="str">
        <f t="shared" si="2"/>
        <v>C040101</v>
      </c>
      <c r="B169" s="14">
        <v>480</v>
      </c>
      <c r="C169" s="15" t="s">
        <v>244</v>
      </c>
      <c r="D169" s="15" t="s">
        <v>124</v>
      </c>
      <c r="E169" s="29" t="str">
        <f>VLOOKUP(D169,'[1]EarlyGrade_4.1.1'!$A$2:$L$252,12,FALSE)</f>
        <v>Conférence des ministres de l'Éducation des Etats et gouvernements de la Francophonie (CONFEMEN)</v>
      </c>
      <c r="F169" s="29" t="s">
        <v>1055</v>
      </c>
      <c r="G169" s="29" t="s">
        <v>1057</v>
      </c>
      <c r="H169" s="29" t="s">
        <v>1056</v>
      </c>
      <c r="I169" s="29" t="s">
        <v>1057</v>
      </c>
    </row>
    <row r="170" spans="1:9" ht="15" x14ac:dyDescent="0.25">
      <c r="A170" s="5" t="str">
        <f t="shared" si="2"/>
        <v>C040101</v>
      </c>
      <c r="B170" s="14">
        <v>175</v>
      </c>
      <c r="C170" s="15" t="s">
        <v>245</v>
      </c>
      <c r="D170" s="15" t="s">
        <v>125</v>
      </c>
      <c r="E170" s="28" t="s">
        <v>1054</v>
      </c>
      <c r="F170" s="28" t="s">
        <v>1054</v>
      </c>
      <c r="G170" s="28" t="s">
        <v>1054</v>
      </c>
      <c r="H170" s="28" t="s">
        <v>1054</v>
      </c>
      <c r="I170" s="28" t="s">
        <v>1054</v>
      </c>
    </row>
    <row r="171" spans="1:9" ht="15" x14ac:dyDescent="0.25">
      <c r="A171" s="5" t="str">
        <f t="shared" si="2"/>
        <v>C040101</v>
      </c>
      <c r="B171" s="14">
        <v>484</v>
      </c>
      <c r="C171" s="15" t="s">
        <v>328</v>
      </c>
      <c r="D171" s="15" t="s">
        <v>126</v>
      </c>
      <c r="E171" s="29" t="str">
        <f>VLOOKUP(D171,'[1]EarlyGrade_4.1.1'!$A$2:$L$252,12,FALSE)</f>
        <v>Laboratorio Latinoamericano de Evaluación de la Calidad de la Educación (LLECE)</v>
      </c>
      <c r="F171" s="29" t="s">
        <v>1055</v>
      </c>
      <c r="G171" s="29" t="s">
        <v>1057</v>
      </c>
      <c r="H171" s="29" t="s">
        <v>1056</v>
      </c>
      <c r="I171" s="29" t="s">
        <v>1057</v>
      </c>
    </row>
    <row r="172" spans="1:9" ht="15" x14ac:dyDescent="0.25">
      <c r="A172" s="5" t="str">
        <f t="shared" si="2"/>
        <v>C040101</v>
      </c>
      <c r="B172" s="14">
        <v>583</v>
      </c>
      <c r="C172" s="15" t="s">
        <v>485</v>
      </c>
      <c r="D172" s="15" t="s">
        <v>127</v>
      </c>
      <c r="E172" s="29" t="s">
        <v>1053</v>
      </c>
      <c r="F172" s="28" t="s">
        <v>1054</v>
      </c>
      <c r="G172" s="28" t="s">
        <v>1054</v>
      </c>
      <c r="H172" s="28" t="s">
        <v>1054</v>
      </c>
      <c r="I172" s="28" t="s">
        <v>1054</v>
      </c>
    </row>
    <row r="173" spans="1:9" ht="15" x14ac:dyDescent="0.25">
      <c r="A173" s="5" t="str">
        <f t="shared" si="2"/>
        <v>C040101</v>
      </c>
      <c r="B173" s="14">
        <v>492</v>
      </c>
      <c r="C173" s="15" t="s">
        <v>464</v>
      </c>
      <c r="D173" s="15" t="s">
        <v>128</v>
      </c>
      <c r="E173" s="29" t="s">
        <v>1053</v>
      </c>
      <c r="F173" s="28" t="s">
        <v>1054</v>
      </c>
      <c r="G173" s="28" t="s">
        <v>1054</v>
      </c>
      <c r="H173" s="28" t="s">
        <v>1054</v>
      </c>
      <c r="I173" s="28" t="s">
        <v>1054</v>
      </c>
    </row>
    <row r="174" spans="1:9" ht="15" x14ac:dyDescent="0.25">
      <c r="A174" s="5" t="str">
        <f t="shared" si="2"/>
        <v>C040101</v>
      </c>
      <c r="B174" s="14">
        <v>496</v>
      </c>
      <c r="C174" s="15" t="s">
        <v>369</v>
      </c>
      <c r="D174" s="15" t="s">
        <v>129</v>
      </c>
      <c r="E174" s="29" t="s">
        <v>1053</v>
      </c>
      <c r="F174" s="28" t="s">
        <v>1054</v>
      </c>
      <c r="G174" s="28" t="s">
        <v>1054</v>
      </c>
      <c r="H174" s="28" t="s">
        <v>1054</v>
      </c>
      <c r="I174" s="28" t="s">
        <v>1054</v>
      </c>
    </row>
    <row r="175" spans="1:9" ht="15" x14ac:dyDescent="0.25">
      <c r="A175" s="5" t="str">
        <f t="shared" si="2"/>
        <v>C040101</v>
      </c>
      <c r="B175" s="14">
        <v>499</v>
      </c>
      <c r="C175" s="15" t="s">
        <v>451</v>
      </c>
      <c r="D175" s="15" t="s">
        <v>130</v>
      </c>
      <c r="E175" s="29" t="s">
        <v>1053</v>
      </c>
      <c r="F175" s="28" t="s">
        <v>1054</v>
      </c>
      <c r="G175" s="28" t="s">
        <v>1054</v>
      </c>
      <c r="H175" s="28" t="s">
        <v>1054</v>
      </c>
      <c r="I175" s="28" t="s">
        <v>1054</v>
      </c>
    </row>
    <row r="176" spans="1:9" ht="15" x14ac:dyDescent="0.25">
      <c r="A176" s="5" t="str">
        <f t="shared" si="2"/>
        <v>C040101</v>
      </c>
      <c r="B176" s="14">
        <v>500</v>
      </c>
      <c r="C176" s="15" t="s">
        <v>309</v>
      </c>
      <c r="D176" s="15" t="s">
        <v>131</v>
      </c>
      <c r="E176" s="29" t="s">
        <v>1053</v>
      </c>
      <c r="F176" s="28" t="s">
        <v>1054</v>
      </c>
      <c r="G176" s="28" t="s">
        <v>1054</v>
      </c>
      <c r="H176" s="28" t="s">
        <v>1054</v>
      </c>
      <c r="I176" s="28" t="s">
        <v>1054</v>
      </c>
    </row>
    <row r="177" spans="1:9" ht="15" x14ac:dyDescent="0.25">
      <c r="A177" s="5" t="str">
        <f t="shared" si="2"/>
        <v>C040101</v>
      </c>
      <c r="B177" s="14">
        <v>504</v>
      </c>
      <c r="C177" s="15" t="s">
        <v>228</v>
      </c>
      <c r="D177" s="15" t="s">
        <v>132</v>
      </c>
      <c r="E177" s="29" t="s">
        <v>1053</v>
      </c>
      <c r="F177" s="28" t="s">
        <v>1054</v>
      </c>
      <c r="G177" s="28" t="s">
        <v>1054</v>
      </c>
      <c r="H177" s="28" t="s">
        <v>1054</v>
      </c>
      <c r="I177" s="28" t="s">
        <v>1054</v>
      </c>
    </row>
    <row r="178" spans="1:9" ht="15" x14ac:dyDescent="0.25">
      <c r="A178" s="5" t="str">
        <f t="shared" si="2"/>
        <v>C040101</v>
      </c>
      <c r="B178" s="14">
        <v>508</v>
      </c>
      <c r="C178" s="15" t="s">
        <v>246</v>
      </c>
      <c r="D178" s="15" t="s">
        <v>133</v>
      </c>
      <c r="E178" s="29" t="s">
        <v>1053</v>
      </c>
      <c r="F178" s="28" t="s">
        <v>1054</v>
      </c>
      <c r="G178" s="28" t="s">
        <v>1054</v>
      </c>
      <c r="H178" s="28" t="s">
        <v>1054</v>
      </c>
      <c r="I178" s="28" t="s">
        <v>1054</v>
      </c>
    </row>
    <row r="179" spans="1:9" ht="15" x14ac:dyDescent="0.25">
      <c r="A179" s="5" t="str">
        <f t="shared" si="2"/>
        <v>C040101</v>
      </c>
      <c r="B179" s="14">
        <v>104</v>
      </c>
      <c r="C179" s="15" t="s">
        <v>376</v>
      </c>
      <c r="D179" s="15" t="s">
        <v>134</v>
      </c>
      <c r="E179" s="29" t="s">
        <v>1053</v>
      </c>
      <c r="F179" s="28" t="s">
        <v>1054</v>
      </c>
      <c r="G179" s="28" t="s">
        <v>1054</v>
      </c>
      <c r="H179" s="28" t="s">
        <v>1054</v>
      </c>
      <c r="I179" s="28" t="s">
        <v>1054</v>
      </c>
    </row>
    <row r="180" spans="1:9" ht="15" x14ac:dyDescent="0.25">
      <c r="A180" s="5" t="str">
        <f t="shared" si="2"/>
        <v>C040101</v>
      </c>
      <c r="B180" s="14">
        <v>516</v>
      </c>
      <c r="C180" s="15" t="s">
        <v>268</v>
      </c>
      <c r="D180" s="15" t="s">
        <v>135</v>
      </c>
      <c r="E180" s="29" t="s">
        <v>1053</v>
      </c>
      <c r="F180" s="28" t="s">
        <v>1054</v>
      </c>
      <c r="G180" s="28" t="s">
        <v>1054</v>
      </c>
      <c r="H180" s="28" t="s">
        <v>1054</v>
      </c>
      <c r="I180" s="28" t="s">
        <v>1054</v>
      </c>
    </row>
    <row r="181" spans="1:9" ht="15" x14ac:dyDescent="0.25">
      <c r="A181" s="5" t="str">
        <f t="shared" si="2"/>
        <v>C040101</v>
      </c>
      <c r="B181" s="14">
        <v>520</v>
      </c>
      <c r="C181" s="15" t="s">
        <v>486</v>
      </c>
      <c r="D181" s="15" t="s">
        <v>136</v>
      </c>
      <c r="E181" s="29" t="s">
        <v>1053</v>
      </c>
      <c r="F181" s="28" t="s">
        <v>1054</v>
      </c>
      <c r="G181" s="28" t="s">
        <v>1054</v>
      </c>
      <c r="H181" s="28" t="s">
        <v>1054</v>
      </c>
      <c r="I181" s="28" t="s">
        <v>1054</v>
      </c>
    </row>
    <row r="182" spans="1:9" ht="15" x14ac:dyDescent="0.25">
      <c r="A182" s="5" t="str">
        <f t="shared" si="2"/>
        <v>C040101</v>
      </c>
      <c r="B182" s="14">
        <v>524</v>
      </c>
      <c r="C182" s="15" t="s">
        <v>388</v>
      </c>
      <c r="D182" s="15" t="s">
        <v>137</v>
      </c>
      <c r="E182" s="29" t="s">
        <v>1053</v>
      </c>
      <c r="F182" s="28" t="s">
        <v>1054</v>
      </c>
      <c r="G182" s="28" t="s">
        <v>1054</v>
      </c>
      <c r="H182" s="28" t="s">
        <v>1054</v>
      </c>
      <c r="I182" s="28" t="s">
        <v>1054</v>
      </c>
    </row>
    <row r="183" spans="1:9" ht="15" x14ac:dyDescent="0.25">
      <c r="A183" s="5" t="str">
        <f t="shared" si="2"/>
        <v>C040101</v>
      </c>
      <c r="B183" s="14">
        <v>528</v>
      </c>
      <c r="C183" s="15" t="s">
        <v>465</v>
      </c>
      <c r="D183" s="15" t="s">
        <v>138</v>
      </c>
      <c r="E183" s="29" t="s">
        <v>1053</v>
      </c>
      <c r="F183" s="28" t="s">
        <v>1054</v>
      </c>
      <c r="G183" s="28" t="s">
        <v>1054</v>
      </c>
      <c r="H183" s="28" t="s">
        <v>1054</v>
      </c>
      <c r="I183" s="28" t="s">
        <v>1054</v>
      </c>
    </row>
    <row r="184" spans="1:9" ht="15" x14ac:dyDescent="0.25">
      <c r="A184" s="5" t="str">
        <f t="shared" si="2"/>
        <v>C040101</v>
      </c>
      <c r="B184" s="14">
        <v>540</v>
      </c>
      <c r="C184" s="15" t="s">
        <v>478</v>
      </c>
      <c r="D184" s="15" t="s">
        <v>139</v>
      </c>
      <c r="E184" s="28" t="s">
        <v>1054</v>
      </c>
      <c r="F184" s="28" t="s">
        <v>1054</v>
      </c>
      <c r="G184" s="28" t="s">
        <v>1054</v>
      </c>
      <c r="H184" s="28" t="s">
        <v>1054</v>
      </c>
      <c r="I184" s="28" t="s">
        <v>1054</v>
      </c>
    </row>
    <row r="185" spans="1:9" ht="15" x14ac:dyDescent="0.25">
      <c r="A185" s="5" t="str">
        <f t="shared" si="2"/>
        <v>C040101</v>
      </c>
      <c r="B185" s="14">
        <v>554</v>
      </c>
      <c r="C185" s="15" t="s">
        <v>474</v>
      </c>
      <c r="D185" s="15" t="s">
        <v>140</v>
      </c>
      <c r="E185" s="29" t="s">
        <v>1053</v>
      </c>
      <c r="F185" s="28" t="s">
        <v>1054</v>
      </c>
      <c r="G185" s="28" t="s">
        <v>1054</v>
      </c>
      <c r="H185" s="28" t="s">
        <v>1054</v>
      </c>
      <c r="I185" s="28" t="s">
        <v>1054</v>
      </c>
    </row>
    <row r="186" spans="1:9" ht="15" x14ac:dyDescent="0.25">
      <c r="A186" s="5" t="str">
        <f t="shared" si="2"/>
        <v>C040101</v>
      </c>
      <c r="B186" s="14">
        <v>558</v>
      </c>
      <c r="C186" s="15" t="s">
        <v>329</v>
      </c>
      <c r="D186" s="15" t="s">
        <v>141</v>
      </c>
      <c r="E186" s="29" t="str">
        <f>VLOOKUP(D186,'[1]EarlyGrade_4.1.1'!$A$2:$L$252,12,FALSE)</f>
        <v>Laboratorio Latinoamericano de Evaluación de la Calidad de la Educación (LLECE)</v>
      </c>
      <c r="F186" s="29" t="s">
        <v>1055</v>
      </c>
      <c r="G186" s="29" t="s">
        <v>1057</v>
      </c>
      <c r="H186" s="29" t="s">
        <v>1056</v>
      </c>
      <c r="I186" s="29" t="s">
        <v>1057</v>
      </c>
    </row>
    <row r="187" spans="1:9" ht="15" x14ac:dyDescent="0.25">
      <c r="A187" s="5" t="str">
        <f t="shared" si="2"/>
        <v>C040101</v>
      </c>
      <c r="B187" s="14">
        <v>562</v>
      </c>
      <c r="C187" s="15" t="s">
        <v>283</v>
      </c>
      <c r="D187" s="15" t="s">
        <v>142</v>
      </c>
      <c r="E187" s="29" t="str">
        <f>VLOOKUP(D187,'[1]EarlyGrade_4.1.1'!$A$2:$L$252,12,FALSE)</f>
        <v>Conférence des ministres de l'Éducation des Etats et gouvernements de la Francophonie (CONFEMEN)</v>
      </c>
      <c r="F187" s="29" t="s">
        <v>1055</v>
      </c>
      <c r="G187" s="29" t="s">
        <v>1057</v>
      </c>
      <c r="H187" s="29" t="s">
        <v>1056</v>
      </c>
      <c r="I187" s="29" t="s">
        <v>1057</v>
      </c>
    </row>
    <row r="188" spans="1:9" ht="15" x14ac:dyDescent="0.25">
      <c r="A188" s="5" t="str">
        <f t="shared" si="2"/>
        <v>C040101</v>
      </c>
      <c r="B188" s="14">
        <v>566</v>
      </c>
      <c r="C188" s="15" t="s">
        <v>284</v>
      </c>
      <c r="D188" s="15" t="s">
        <v>143</v>
      </c>
      <c r="E188" s="29" t="s">
        <v>1053</v>
      </c>
      <c r="F188" s="28" t="s">
        <v>1054</v>
      </c>
      <c r="G188" s="28" t="s">
        <v>1054</v>
      </c>
      <c r="H188" s="28" t="s">
        <v>1054</v>
      </c>
      <c r="I188" s="28" t="s">
        <v>1054</v>
      </c>
    </row>
    <row r="189" spans="1:9" ht="15" x14ac:dyDescent="0.25">
      <c r="A189" s="5" t="str">
        <f t="shared" si="2"/>
        <v>C040101</v>
      </c>
      <c r="B189" s="14">
        <v>570</v>
      </c>
      <c r="C189" s="15" t="s">
        <v>494</v>
      </c>
      <c r="D189" s="15" t="s">
        <v>144</v>
      </c>
      <c r="E189" s="29" t="s">
        <v>1053</v>
      </c>
      <c r="F189" s="28" t="s">
        <v>1054</v>
      </c>
      <c r="G189" s="28" t="s">
        <v>1054</v>
      </c>
      <c r="H189" s="28" t="s">
        <v>1054</v>
      </c>
      <c r="I189" s="28" t="s">
        <v>1054</v>
      </c>
    </row>
    <row r="190" spans="1:9" ht="15" x14ac:dyDescent="0.25">
      <c r="A190" s="5" t="str">
        <f t="shared" si="2"/>
        <v>C040101</v>
      </c>
      <c r="B190" s="14">
        <v>574</v>
      </c>
      <c r="C190" s="15" t="s">
        <v>476</v>
      </c>
      <c r="D190" s="15" t="s">
        <v>475</v>
      </c>
      <c r="E190" s="28" t="s">
        <v>1054</v>
      </c>
      <c r="F190" s="28" t="s">
        <v>1054</v>
      </c>
      <c r="G190" s="28" t="s">
        <v>1054</v>
      </c>
      <c r="H190" s="28" t="s">
        <v>1054</v>
      </c>
      <c r="I190" s="28" t="s">
        <v>1054</v>
      </c>
    </row>
    <row r="191" spans="1:9" ht="15" x14ac:dyDescent="0.25">
      <c r="A191" s="5" t="str">
        <f t="shared" si="2"/>
        <v>C040101</v>
      </c>
      <c r="B191" s="14">
        <v>580</v>
      </c>
      <c r="C191" s="15" t="s">
        <v>487</v>
      </c>
      <c r="D191" s="15" t="s">
        <v>145</v>
      </c>
      <c r="E191" s="28" t="s">
        <v>1054</v>
      </c>
      <c r="F191" s="28" t="s">
        <v>1054</v>
      </c>
      <c r="G191" s="28" t="s">
        <v>1054</v>
      </c>
      <c r="H191" s="28" t="s">
        <v>1054</v>
      </c>
      <c r="I191" s="28" t="s">
        <v>1054</v>
      </c>
    </row>
    <row r="192" spans="1:9" ht="15" x14ac:dyDescent="0.25">
      <c r="A192" s="5" t="str">
        <f t="shared" si="2"/>
        <v>C040101</v>
      </c>
      <c r="B192" s="14">
        <v>578</v>
      </c>
      <c r="C192" s="15" t="s">
        <v>436</v>
      </c>
      <c r="D192" s="15" t="s">
        <v>146</v>
      </c>
      <c r="E192" s="29" t="s">
        <v>1053</v>
      </c>
      <c r="F192" s="28" t="s">
        <v>1054</v>
      </c>
      <c r="G192" s="28" t="s">
        <v>1054</v>
      </c>
      <c r="H192" s="28" t="s">
        <v>1054</v>
      </c>
      <c r="I192" s="28" t="s">
        <v>1054</v>
      </c>
    </row>
    <row r="193" spans="1:9" ht="15" x14ac:dyDescent="0.25">
      <c r="A193" s="5" t="str">
        <f t="shared" si="2"/>
        <v>C040101</v>
      </c>
      <c r="B193" s="14">
        <v>512</v>
      </c>
      <c r="C193" s="15" t="s">
        <v>401</v>
      </c>
      <c r="D193" s="15" t="s">
        <v>147</v>
      </c>
      <c r="E193" s="29" t="s">
        <v>1053</v>
      </c>
      <c r="F193" s="28" t="s">
        <v>1054</v>
      </c>
      <c r="G193" s="28" t="s">
        <v>1054</v>
      </c>
      <c r="H193" s="28" t="s">
        <v>1054</v>
      </c>
      <c r="I193" s="28" t="s">
        <v>1054</v>
      </c>
    </row>
    <row r="194" spans="1:9" ht="15" x14ac:dyDescent="0.25">
      <c r="A194" s="5" t="str">
        <f t="shared" si="2"/>
        <v>C040101</v>
      </c>
      <c r="B194" s="14">
        <v>586</v>
      </c>
      <c r="C194" s="15" t="s">
        <v>389</v>
      </c>
      <c r="D194" s="15" t="s">
        <v>148</v>
      </c>
      <c r="E194" s="29" t="s">
        <v>1053</v>
      </c>
      <c r="F194" s="28" t="s">
        <v>1054</v>
      </c>
      <c r="G194" s="28" t="s">
        <v>1054</v>
      </c>
      <c r="H194" s="28" t="s">
        <v>1054</v>
      </c>
      <c r="I194" s="28" t="s">
        <v>1054</v>
      </c>
    </row>
    <row r="195" spans="1:9" ht="15" x14ac:dyDescent="0.25">
      <c r="A195" s="5" t="str">
        <f t="shared" si="2"/>
        <v>C040101</v>
      </c>
      <c r="B195" s="14">
        <v>585</v>
      </c>
      <c r="C195" s="15" t="s">
        <v>488</v>
      </c>
      <c r="D195" s="15" t="s">
        <v>149</v>
      </c>
      <c r="E195" s="29" t="s">
        <v>1053</v>
      </c>
      <c r="F195" s="28" t="s">
        <v>1054</v>
      </c>
      <c r="G195" s="28" t="s">
        <v>1054</v>
      </c>
      <c r="H195" s="28" t="s">
        <v>1054</v>
      </c>
      <c r="I195" s="28" t="s">
        <v>1054</v>
      </c>
    </row>
    <row r="196" spans="1:9" ht="15" x14ac:dyDescent="0.25">
      <c r="A196" s="5" t="str">
        <f t="shared" si="2"/>
        <v>C040101</v>
      </c>
      <c r="B196" s="14">
        <v>591</v>
      </c>
      <c r="C196" s="15" t="s">
        <v>330</v>
      </c>
      <c r="D196" s="15" t="s">
        <v>150</v>
      </c>
      <c r="E196" s="29" t="str">
        <f>VLOOKUP(D196,'[1]EarlyGrade_4.1.1'!$A$2:$L$252,12,FALSE)</f>
        <v>Laboratorio Latinoamericano de Evaluación de la Calidad de la Educación (LLECE)</v>
      </c>
      <c r="F196" s="29" t="s">
        <v>1055</v>
      </c>
      <c r="G196" s="29" t="s">
        <v>1057</v>
      </c>
      <c r="H196" s="29" t="s">
        <v>1056</v>
      </c>
      <c r="I196" s="29" t="s">
        <v>1057</v>
      </c>
    </row>
    <row r="197" spans="1:9" ht="15" x14ac:dyDescent="0.25">
      <c r="A197" s="5" t="str">
        <f t="shared" si="2"/>
        <v>C040101</v>
      </c>
      <c r="B197" s="14">
        <v>598</v>
      </c>
      <c r="C197" s="15" t="s">
        <v>479</v>
      </c>
      <c r="D197" s="15" t="s">
        <v>151</v>
      </c>
      <c r="E197" s="29" t="s">
        <v>1053</v>
      </c>
      <c r="F197" s="28" t="s">
        <v>1054</v>
      </c>
      <c r="G197" s="28" t="s">
        <v>1054</v>
      </c>
      <c r="H197" s="28" t="s">
        <v>1054</v>
      </c>
      <c r="I197" s="28" t="s">
        <v>1054</v>
      </c>
    </row>
    <row r="198" spans="1:9" ht="15" x14ac:dyDescent="0.25">
      <c r="A198" s="5" t="str">
        <f t="shared" si="2"/>
        <v>C040101</v>
      </c>
      <c r="B198" s="14">
        <v>600</v>
      </c>
      <c r="C198" s="15" t="s">
        <v>342</v>
      </c>
      <c r="D198" s="15" t="s">
        <v>152</v>
      </c>
      <c r="E198" s="29" t="str">
        <f>VLOOKUP(D198,'[1]EarlyGrade_4.1.1'!$A$2:$L$252,12,FALSE)</f>
        <v>Laboratorio Latinoamericano de Evaluación de la Calidad de la Educación (LLECE)</v>
      </c>
      <c r="F198" s="29" t="s">
        <v>1055</v>
      </c>
      <c r="G198" s="29" t="s">
        <v>1057</v>
      </c>
      <c r="H198" s="29" t="s">
        <v>1056</v>
      </c>
      <c r="I198" s="29" t="s">
        <v>1057</v>
      </c>
    </row>
    <row r="199" spans="1:9" ht="15" x14ac:dyDescent="0.25">
      <c r="A199" s="5" t="str">
        <f t="shared" si="2"/>
        <v>C040101</v>
      </c>
      <c r="B199" s="14">
        <v>604</v>
      </c>
      <c r="C199" s="15" t="s">
        <v>343</v>
      </c>
      <c r="D199" s="15" t="s">
        <v>153</v>
      </c>
      <c r="E199" s="29" t="str">
        <f>VLOOKUP(D199,'[1]EarlyGrade_4.1.1'!$A$2:$L$252,12,FALSE)</f>
        <v>Laboratorio Latinoamericano de Evaluación de la Calidad de la Educación (LLECE)</v>
      </c>
      <c r="F199" s="29" t="s">
        <v>1055</v>
      </c>
      <c r="G199" s="29" t="s">
        <v>1057</v>
      </c>
      <c r="H199" s="29" t="s">
        <v>1056</v>
      </c>
      <c r="I199" s="29" t="s">
        <v>1057</v>
      </c>
    </row>
    <row r="200" spans="1:9" ht="15" x14ac:dyDescent="0.25">
      <c r="A200" s="5" t="str">
        <f t="shared" si="2"/>
        <v>C040101</v>
      </c>
      <c r="B200" s="14">
        <v>608</v>
      </c>
      <c r="C200" s="15" t="s">
        <v>377</v>
      </c>
      <c r="D200" s="15" t="s">
        <v>154</v>
      </c>
      <c r="E200" s="29" t="s">
        <v>1053</v>
      </c>
      <c r="F200" s="28" t="s">
        <v>1054</v>
      </c>
      <c r="G200" s="28" t="s">
        <v>1054</v>
      </c>
      <c r="H200" s="28" t="s">
        <v>1054</v>
      </c>
      <c r="I200" s="28" t="s">
        <v>1054</v>
      </c>
    </row>
    <row r="201" spans="1:9" ht="15" x14ac:dyDescent="0.25">
      <c r="A201" s="5" t="str">
        <f t="shared" si="2"/>
        <v>C040101</v>
      </c>
      <c r="B201" s="14">
        <v>612</v>
      </c>
      <c r="C201" s="15" t="s">
        <v>496</v>
      </c>
      <c r="D201" s="15" t="s">
        <v>495</v>
      </c>
      <c r="E201" s="28" t="s">
        <v>1054</v>
      </c>
      <c r="F201" s="28" t="s">
        <v>1054</v>
      </c>
      <c r="G201" s="28" t="s">
        <v>1054</v>
      </c>
      <c r="H201" s="28" t="s">
        <v>1054</v>
      </c>
      <c r="I201" s="28" t="s">
        <v>1054</v>
      </c>
    </row>
    <row r="202" spans="1:9" ht="15" x14ac:dyDescent="0.25">
      <c r="A202" s="5" t="str">
        <f t="shared" si="2"/>
        <v>C040101</v>
      </c>
      <c r="B202" s="14">
        <v>616</v>
      </c>
      <c r="C202" s="15" t="s">
        <v>414</v>
      </c>
      <c r="D202" s="15" t="s">
        <v>155</v>
      </c>
      <c r="E202" s="29" t="s">
        <v>1053</v>
      </c>
      <c r="F202" s="28" t="s">
        <v>1054</v>
      </c>
      <c r="G202" s="28" t="s">
        <v>1054</v>
      </c>
      <c r="H202" s="28" t="s">
        <v>1054</v>
      </c>
      <c r="I202" s="28" t="s">
        <v>1054</v>
      </c>
    </row>
    <row r="203" spans="1:9" ht="15" x14ac:dyDescent="0.25">
      <c r="A203" s="5" t="str">
        <f t="shared" si="2"/>
        <v>C040101</v>
      </c>
      <c r="B203" s="14">
        <v>620</v>
      </c>
      <c r="C203" s="15" t="s">
        <v>452</v>
      </c>
      <c r="D203" s="15" t="s">
        <v>156</v>
      </c>
      <c r="E203" s="29" t="s">
        <v>1053</v>
      </c>
      <c r="F203" s="28" t="s">
        <v>1054</v>
      </c>
      <c r="G203" s="28" t="s">
        <v>1054</v>
      </c>
      <c r="H203" s="28" t="s">
        <v>1054</v>
      </c>
      <c r="I203" s="28" t="s">
        <v>1054</v>
      </c>
    </row>
    <row r="204" spans="1:9" ht="15" x14ac:dyDescent="0.25">
      <c r="A204" s="5" t="str">
        <f t="shared" si="2"/>
        <v>C040101</v>
      </c>
      <c r="B204" s="14">
        <v>630</v>
      </c>
      <c r="C204" s="15" t="s">
        <v>310</v>
      </c>
      <c r="D204" s="15" t="s">
        <v>157</v>
      </c>
      <c r="E204" s="29" t="s">
        <v>1053</v>
      </c>
      <c r="F204" s="28" t="s">
        <v>1054</v>
      </c>
      <c r="G204" s="28" t="s">
        <v>1054</v>
      </c>
      <c r="H204" s="28" t="s">
        <v>1054</v>
      </c>
      <c r="I204" s="28" t="s">
        <v>1054</v>
      </c>
    </row>
    <row r="205" spans="1:9" ht="15" x14ac:dyDescent="0.25">
      <c r="A205" s="5" t="str">
        <f t="shared" si="2"/>
        <v>C040101</v>
      </c>
      <c r="B205" s="14">
        <v>634</v>
      </c>
      <c r="C205" s="15" t="s">
        <v>402</v>
      </c>
      <c r="D205" s="15" t="s">
        <v>158</v>
      </c>
      <c r="E205" s="29" t="s">
        <v>1053</v>
      </c>
      <c r="F205" s="28" t="s">
        <v>1054</v>
      </c>
      <c r="G205" s="28" t="s">
        <v>1054</v>
      </c>
      <c r="H205" s="28" t="s">
        <v>1054</v>
      </c>
      <c r="I205" s="28" t="s">
        <v>1054</v>
      </c>
    </row>
    <row r="206" spans="1:9" ht="15" x14ac:dyDescent="0.25">
      <c r="A206" s="5" t="str">
        <f t="shared" si="2"/>
        <v>C040101</v>
      </c>
      <c r="B206" s="14">
        <v>410</v>
      </c>
      <c r="C206" s="15" t="s">
        <v>370</v>
      </c>
      <c r="D206" s="15" t="s">
        <v>159</v>
      </c>
      <c r="E206" s="29" t="s">
        <v>1053</v>
      </c>
      <c r="F206" s="28" t="s">
        <v>1054</v>
      </c>
      <c r="G206" s="28" t="s">
        <v>1054</v>
      </c>
      <c r="H206" s="28" t="s">
        <v>1054</v>
      </c>
      <c r="I206" s="28" t="s">
        <v>1054</v>
      </c>
    </row>
    <row r="207" spans="1:9" ht="15" x14ac:dyDescent="0.25">
      <c r="A207" s="5" t="str">
        <f t="shared" si="2"/>
        <v>C040101</v>
      </c>
      <c r="B207" s="14">
        <v>498</v>
      </c>
      <c r="C207" s="15" t="s">
        <v>415</v>
      </c>
      <c r="D207" s="15" t="s">
        <v>160</v>
      </c>
      <c r="E207" s="29" t="s">
        <v>1053</v>
      </c>
      <c r="F207" s="28" t="s">
        <v>1054</v>
      </c>
      <c r="G207" s="28" t="s">
        <v>1054</v>
      </c>
      <c r="H207" s="28" t="s">
        <v>1054</v>
      </c>
      <c r="I207" s="28" t="s">
        <v>1054</v>
      </c>
    </row>
    <row r="208" spans="1:9" ht="15" x14ac:dyDescent="0.25">
      <c r="A208" s="5" t="str">
        <f t="shared" si="2"/>
        <v>C040101</v>
      </c>
      <c r="B208" s="14">
        <v>638</v>
      </c>
      <c r="C208" s="15" t="s">
        <v>248</v>
      </c>
      <c r="D208" s="15" t="s">
        <v>247</v>
      </c>
      <c r="E208" s="28" t="s">
        <v>1054</v>
      </c>
      <c r="F208" s="28" t="s">
        <v>1054</v>
      </c>
      <c r="G208" s="28" t="s">
        <v>1054</v>
      </c>
      <c r="H208" s="28" t="s">
        <v>1054</v>
      </c>
      <c r="I208" s="28" t="s">
        <v>1054</v>
      </c>
    </row>
    <row r="209" spans="1:9" ht="15" x14ac:dyDescent="0.25">
      <c r="A209" s="5" t="str">
        <f t="shared" si="2"/>
        <v>C040101</v>
      </c>
      <c r="B209" s="14">
        <v>642</v>
      </c>
      <c r="C209" s="15" t="s">
        <v>416</v>
      </c>
      <c r="D209" s="15" t="s">
        <v>161</v>
      </c>
      <c r="E209" s="29" t="s">
        <v>1053</v>
      </c>
      <c r="F209" s="28" t="s">
        <v>1054</v>
      </c>
      <c r="G209" s="28" t="s">
        <v>1054</v>
      </c>
      <c r="H209" s="28" t="s">
        <v>1054</v>
      </c>
      <c r="I209" s="28" t="s">
        <v>1054</v>
      </c>
    </row>
    <row r="210" spans="1:9" ht="15" x14ac:dyDescent="0.25">
      <c r="A210" s="5" t="str">
        <f t="shared" si="2"/>
        <v>C040101</v>
      </c>
      <c r="B210" s="14">
        <v>643</v>
      </c>
      <c r="C210" s="15" t="s">
        <v>417</v>
      </c>
      <c r="D210" s="15" t="s">
        <v>162</v>
      </c>
      <c r="E210" s="29" t="s">
        <v>1053</v>
      </c>
      <c r="F210" s="28" t="s">
        <v>1054</v>
      </c>
      <c r="G210" s="28" t="s">
        <v>1054</v>
      </c>
      <c r="H210" s="28" t="s">
        <v>1054</v>
      </c>
      <c r="I210" s="28" t="s">
        <v>1054</v>
      </c>
    </row>
    <row r="211" spans="1:9" ht="15" x14ac:dyDescent="0.25">
      <c r="A211" s="5" t="str">
        <f t="shared" si="2"/>
        <v>C040101</v>
      </c>
      <c r="B211" s="14">
        <v>646</v>
      </c>
      <c r="C211" s="15" t="s">
        <v>249</v>
      </c>
      <c r="D211" s="15" t="s">
        <v>163</v>
      </c>
      <c r="E211" s="29" t="s">
        <v>1053</v>
      </c>
      <c r="F211" s="28" t="s">
        <v>1054</v>
      </c>
      <c r="G211" s="28" t="s">
        <v>1054</v>
      </c>
      <c r="H211" s="28" t="s">
        <v>1054</v>
      </c>
      <c r="I211" s="28" t="s">
        <v>1054</v>
      </c>
    </row>
    <row r="212" spans="1:9" ht="15" x14ac:dyDescent="0.25">
      <c r="A212" s="5" t="str">
        <f t="shared" si="2"/>
        <v>C040101</v>
      </c>
      <c r="B212" s="14">
        <v>652</v>
      </c>
      <c r="C212" s="15" t="s">
        <v>312</v>
      </c>
      <c r="D212" s="15" t="s">
        <v>311</v>
      </c>
      <c r="E212" s="28" t="s">
        <v>1054</v>
      </c>
      <c r="F212" s="28" t="s">
        <v>1054</v>
      </c>
      <c r="G212" s="28" t="s">
        <v>1054</v>
      </c>
      <c r="H212" s="28" t="s">
        <v>1054</v>
      </c>
      <c r="I212" s="28" t="s">
        <v>1054</v>
      </c>
    </row>
    <row r="213" spans="1:9" ht="15" x14ac:dyDescent="0.25">
      <c r="A213" s="5" t="str">
        <f t="shared" si="2"/>
        <v>C040101</v>
      </c>
      <c r="B213" s="14">
        <v>654</v>
      </c>
      <c r="C213" s="15" t="s">
        <v>286</v>
      </c>
      <c r="D213" s="15" t="s">
        <v>285</v>
      </c>
      <c r="E213" s="28" t="s">
        <v>1054</v>
      </c>
      <c r="F213" s="28" t="s">
        <v>1054</v>
      </c>
      <c r="G213" s="28" t="s">
        <v>1054</v>
      </c>
      <c r="H213" s="28" t="s">
        <v>1054</v>
      </c>
      <c r="I213" s="28" t="s">
        <v>1054</v>
      </c>
    </row>
    <row r="214" spans="1:9" ht="15" x14ac:dyDescent="0.25">
      <c r="A214" s="5" t="str">
        <f t="shared" si="2"/>
        <v>C040101</v>
      </c>
      <c r="B214" s="14">
        <v>659</v>
      </c>
      <c r="C214" s="15" t="s">
        <v>313</v>
      </c>
      <c r="D214" s="15" t="s">
        <v>164</v>
      </c>
      <c r="E214" s="29" t="s">
        <v>1053</v>
      </c>
      <c r="F214" s="28" t="s">
        <v>1054</v>
      </c>
      <c r="G214" s="28" t="s">
        <v>1054</v>
      </c>
      <c r="H214" s="28" t="s">
        <v>1054</v>
      </c>
      <c r="I214" s="28" t="s">
        <v>1054</v>
      </c>
    </row>
    <row r="215" spans="1:9" ht="15" x14ac:dyDescent="0.25">
      <c r="A215" s="5" t="str">
        <f t="shared" si="2"/>
        <v>C040101</v>
      </c>
      <c r="B215" s="14">
        <v>662</v>
      </c>
      <c r="C215" s="15" t="s">
        <v>314</v>
      </c>
      <c r="D215" s="15" t="s">
        <v>165</v>
      </c>
      <c r="E215" s="29" t="s">
        <v>1053</v>
      </c>
      <c r="F215" s="28" t="s">
        <v>1054</v>
      </c>
      <c r="G215" s="28" t="s">
        <v>1054</v>
      </c>
      <c r="H215" s="28" t="s">
        <v>1054</v>
      </c>
      <c r="I215" s="28" t="s">
        <v>1054</v>
      </c>
    </row>
    <row r="216" spans="1:9" ht="15" x14ac:dyDescent="0.25">
      <c r="A216" s="5" t="str">
        <f t="shared" si="2"/>
        <v>C040101</v>
      </c>
      <c r="B216" s="14">
        <v>663</v>
      </c>
      <c r="C216" s="15" t="s">
        <v>316</v>
      </c>
      <c r="D216" s="15" t="s">
        <v>315</v>
      </c>
      <c r="E216" s="28" t="s">
        <v>1054</v>
      </c>
      <c r="F216" s="28" t="s">
        <v>1054</v>
      </c>
      <c r="G216" s="28" t="s">
        <v>1054</v>
      </c>
      <c r="H216" s="28" t="s">
        <v>1054</v>
      </c>
      <c r="I216" s="28" t="s">
        <v>1054</v>
      </c>
    </row>
    <row r="217" spans="1:9" ht="15" x14ac:dyDescent="0.25">
      <c r="A217" s="5" t="str">
        <f t="shared" si="2"/>
        <v>C040101</v>
      </c>
      <c r="B217" s="14">
        <v>666</v>
      </c>
      <c r="C217" s="15" t="s">
        <v>352</v>
      </c>
      <c r="D217" s="15" t="s">
        <v>166</v>
      </c>
      <c r="E217" s="28" t="s">
        <v>1054</v>
      </c>
      <c r="F217" s="28" t="s">
        <v>1054</v>
      </c>
      <c r="G217" s="28" t="s">
        <v>1054</v>
      </c>
      <c r="H217" s="28" t="s">
        <v>1054</v>
      </c>
      <c r="I217" s="28" t="s">
        <v>1054</v>
      </c>
    </row>
    <row r="218" spans="1:9" ht="15" x14ac:dyDescent="0.25">
      <c r="A218" s="5" t="str">
        <f t="shared" si="2"/>
        <v>C040101</v>
      </c>
      <c r="B218" s="14">
        <v>670</v>
      </c>
      <c r="C218" s="15" t="s">
        <v>317</v>
      </c>
      <c r="D218" s="15" t="s">
        <v>167</v>
      </c>
      <c r="E218" s="29" t="s">
        <v>1053</v>
      </c>
      <c r="F218" s="28" t="s">
        <v>1054</v>
      </c>
      <c r="G218" s="28" t="s">
        <v>1054</v>
      </c>
      <c r="H218" s="28" t="s">
        <v>1054</v>
      </c>
      <c r="I218" s="28" t="s">
        <v>1054</v>
      </c>
    </row>
    <row r="219" spans="1:9" ht="15" x14ac:dyDescent="0.25">
      <c r="A219" s="5" t="str">
        <f t="shared" si="2"/>
        <v>C040101</v>
      </c>
      <c r="B219" s="14">
        <v>882</v>
      </c>
      <c r="C219" s="15" t="s">
        <v>497</v>
      </c>
      <c r="D219" s="15" t="s">
        <v>168</v>
      </c>
      <c r="E219" s="29" t="s">
        <v>1053</v>
      </c>
      <c r="F219" s="28" t="s">
        <v>1054</v>
      </c>
      <c r="G219" s="28" t="s">
        <v>1054</v>
      </c>
      <c r="H219" s="28" t="s">
        <v>1054</v>
      </c>
      <c r="I219" s="28" t="s">
        <v>1054</v>
      </c>
    </row>
    <row r="220" spans="1:9" ht="15" x14ac:dyDescent="0.25">
      <c r="A220" s="5" t="str">
        <f t="shared" si="2"/>
        <v>C040101</v>
      </c>
      <c r="B220" s="14">
        <v>674</v>
      </c>
      <c r="C220" s="15" t="s">
        <v>453</v>
      </c>
      <c r="D220" s="15" t="s">
        <v>169</v>
      </c>
      <c r="E220" s="29" t="s">
        <v>1053</v>
      </c>
      <c r="F220" s="28" t="s">
        <v>1054</v>
      </c>
      <c r="G220" s="28" t="s">
        <v>1054</v>
      </c>
      <c r="H220" s="28" t="s">
        <v>1054</v>
      </c>
      <c r="I220" s="28" t="s">
        <v>1054</v>
      </c>
    </row>
    <row r="221" spans="1:9" ht="15" x14ac:dyDescent="0.25">
      <c r="A221" s="5" t="str">
        <f t="shared" ref="A221:A277" si="3">$E$8</f>
        <v>C040101</v>
      </c>
      <c r="B221" s="14">
        <v>678</v>
      </c>
      <c r="C221" s="15" t="s">
        <v>265</v>
      </c>
      <c r="D221" s="15" t="s">
        <v>170</v>
      </c>
      <c r="E221" s="29" t="s">
        <v>1053</v>
      </c>
      <c r="F221" s="28" t="s">
        <v>1054</v>
      </c>
      <c r="G221" s="28" t="s">
        <v>1054</v>
      </c>
      <c r="H221" s="28" t="s">
        <v>1054</v>
      </c>
      <c r="I221" s="28" t="s">
        <v>1054</v>
      </c>
    </row>
    <row r="222" spans="1:9" ht="15" x14ac:dyDescent="0.25">
      <c r="A222" s="5" t="str">
        <f t="shared" si="3"/>
        <v>C040101</v>
      </c>
      <c r="B222" s="14">
        <v>680</v>
      </c>
      <c r="C222" s="15"/>
      <c r="D222" s="15" t="s">
        <v>426</v>
      </c>
      <c r="E222" s="28" t="s">
        <v>1054</v>
      </c>
      <c r="F222" s="28" t="s">
        <v>1054</v>
      </c>
      <c r="G222" s="28" t="s">
        <v>1054</v>
      </c>
      <c r="H222" s="28" t="s">
        <v>1054</v>
      </c>
      <c r="I222" s="28" t="s">
        <v>1054</v>
      </c>
    </row>
    <row r="223" spans="1:9" ht="15" x14ac:dyDescent="0.25">
      <c r="A223" s="5" t="str">
        <f t="shared" si="3"/>
        <v>C040101</v>
      </c>
      <c r="B223" s="14">
        <v>682</v>
      </c>
      <c r="C223" s="15" t="s">
        <v>403</v>
      </c>
      <c r="D223" s="15" t="s">
        <v>171</v>
      </c>
      <c r="E223" s="29" t="s">
        <v>1053</v>
      </c>
      <c r="F223" s="28" t="s">
        <v>1054</v>
      </c>
      <c r="G223" s="28" t="s">
        <v>1054</v>
      </c>
      <c r="H223" s="28" t="s">
        <v>1054</v>
      </c>
      <c r="I223" s="28" t="s">
        <v>1054</v>
      </c>
    </row>
    <row r="224" spans="1:9" ht="15" x14ac:dyDescent="0.25">
      <c r="A224" s="5" t="str">
        <f t="shared" si="3"/>
        <v>C040101</v>
      </c>
      <c r="B224" s="14">
        <v>686</v>
      </c>
      <c r="C224" s="15" t="s">
        <v>287</v>
      </c>
      <c r="D224" s="15" t="s">
        <v>172</v>
      </c>
      <c r="E224" s="29" t="str">
        <f>VLOOKUP(D224,'[1]EarlyGrade_4.1.1'!$A$2:$L$252,12,FALSE)</f>
        <v>Conférence des ministres de l'Éducation des Etats et gouvernements de la Francophonie (CONFEMEN)</v>
      </c>
      <c r="F224" s="29" t="s">
        <v>1055</v>
      </c>
      <c r="G224" s="29" t="s">
        <v>1057</v>
      </c>
      <c r="H224" s="29" t="s">
        <v>1056</v>
      </c>
      <c r="I224" s="29" t="s">
        <v>1057</v>
      </c>
    </row>
    <row r="225" spans="1:9" ht="15" x14ac:dyDescent="0.25">
      <c r="A225" s="5" t="str">
        <f t="shared" si="3"/>
        <v>C040101</v>
      </c>
      <c r="B225" s="14">
        <v>688</v>
      </c>
      <c r="C225" s="15" t="s">
        <v>454</v>
      </c>
      <c r="D225" s="15" t="s">
        <v>173</v>
      </c>
      <c r="E225" s="29" t="s">
        <v>1053</v>
      </c>
      <c r="F225" s="28" t="s">
        <v>1054</v>
      </c>
      <c r="G225" s="28" t="s">
        <v>1054</v>
      </c>
      <c r="H225" s="28" t="s">
        <v>1054</v>
      </c>
      <c r="I225" s="28" t="s">
        <v>1054</v>
      </c>
    </row>
    <row r="226" spans="1:9" ht="15" x14ac:dyDescent="0.25">
      <c r="A226" s="5" t="str">
        <f t="shared" si="3"/>
        <v>C040101</v>
      </c>
      <c r="B226" s="14">
        <v>690</v>
      </c>
      <c r="C226" s="15" t="s">
        <v>250</v>
      </c>
      <c r="D226" s="15" t="s">
        <v>174</v>
      </c>
      <c r="E226" s="29" t="s">
        <v>1053</v>
      </c>
      <c r="F226" s="28" t="s">
        <v>1054</v>
      </c>
      <c r="G226" s="28" t="s">
        <v>1054</v>
      </c>
      <c r="H226" s="28" t="s">
        <v>1054</v>
      </c>
      <c r="I226" s="28" t="s">
        <v>1054</v>
      </c>
    </row>
    <row r="227" spans="1:9" ht="15" x14ac:dyDescent="0.25">
      <c r="A227" s="5" t="str">
        <f t="shared" si="3"/>
        <v>C040101</v>
      </c>
      <c r="B227" s="14">
        <v>694</v>
      </c>
      <c r="C227" s="15" t="s">
        <v>288</v>
      </c>
      <c r="D227" s="15" t="s">
        <v>175</v>
      </c>
      <c r="E227" s="29" t="s">
        <v>1053</v>
      </c>
      <c r="F227" s="28" t="s">
        <v>1054</v>
      </c>
      <c r="G227" s="28" t="s">
        <v>1054</v>
      </c>
      <c r="H227" s="28" t="s">
        <v>1054</v>
      </c>
      <c r="I227" s="28" t="s">
        <v>1054</v>
      </c>
    </row>
    <row r="228" spans="1:9" ht="15" x14ac:dyDescent="0.25">
      <c r="A228" s="5" t="str">
        <f t="shared" si="3"/>
        <v>C040101</v>
      </c>
      <c r="B228" s="14">
        <v>702</v>
      </c>
      <c r="C228" s="15" t="s">
        <v>378</v>
      </c>
      <c r="D228" s="15" t="s">
        <v>176</v>
      </c>
      <c r="E228" s="29" t="s">
        <v>1053</v>
      </c>
      <c r="F228" s="28" t="s">
        <v>1054</v>
      </c>
      <c r="G228" s="28" t="s">
        <v>1054</v>
      </c>
      <c r="H228" s="28" t="s">
        <v>1054</v>
      </c>
      <c r="I228" s="28" t="s">
        <v>1054</v>
      </c>
    </row>
    <row r="229" spans="1:9" ht="15" x14ac:dyDescent="0.25">
      <c r="A229" s="5" t="str">
        <f t="shared" si="3"/>
        <v>C040101</v>
      </c>
      <c r="B229" s="14">
        <v>534</v>
      </c>
      <c r="C229" s="15" t="s">
        <v>319</v>
      </c>
      <c r="D229" s="15" t="s">
        <v>318</v>
      </c>
      <c r="E229" s="29" t="s">
        <v>1053</v>
      </c>
      <c r="F229" s="28" t="s">
        <v>1054</v>
      </c>
      <c r="G229" s="28" t="s">
        <v>1054</v>
      </c>
      <c r="H229" s="28" t="s">
        <v>1054</v>
      </c>
      <c r="I229" s="28" t="s">
        <v>1054</v>
      </c>
    </row>
    <row r="230" spans="1:9" ht="15" x14ac:dyDescent="0.25">
      <c r="A230" s="5" t="str">
        <f t="shared" si="3"/>
        <v>C040101</v>
      </c>
      <c r="B230" s="14">
        <v>703</v>
      </c>
      <c r="C230" s="15" t="s">
        <v>418</v>
      </c>
      <c r="D230" s="15" t="s">
        <v>177</v>
      </c>
      <c r="E230" s="29" t="s">
        <v>1053</v>
      </c>
      <c r="F230" s="28" t="s">
        <v>1054</v>
      </c>
      <c r="G230" s="28" t="s">
        <v>1054</v>
      </c>
      <c r="H230" s="28" t="s">
        <v>1054</v>
      </c>
      <c r="I230" s="28" t="s">
        <v>1054</v>
      </c>
    </row>
    <row r="231" spans="1:9" ht="15" x14ac:dyDescent="0.25">
      <c r="A231" s="5" t="str">
        <f t="shared" si="3"/>
        <v>C040101</v>
      </c>
      <c r="B231" s="14">
        <v>705</v>
      </c>
      <c r="C231" s="15" t="s">
        <v>455</v>
      </c>
      <c r="D231" s="15" t="s">
        <v>178</v>
      </c>
      <c r="E231" s="29" t="s">
        <v>1053</v>
      </c>
      <c r="F231" s="28" t="s">
        <v>1054</v>
      </c>
      <c r="G231" s="28" t="s">
        <v>1054</v>
      </c>
      <c r="H231" s="28" t="s">
        <v>1054</v>
      </c>
      <c r="I231" s="28" t="s">
        <v>1054</v>
      </c>
    </row>
    <row r="232" spans="1:9" ht="15" x14ac:dyDescent="0.25">
      <c r="A232" s="5" t="str">
        <f t="shared" si="3"/>
        <v>C040101</v>
      </c>
      <c r="B232" s="14">
        <v>90</v>
      </c>
      <c r="C232" s="15" t="s">
        <v>480</v>
      </c>
      <c r="D232" s="15" t="s">
        <v>179</v>
      </c>
      <c r="E232" s="29" t="s">
        <v>1053</v>
      </c>
      <c r="F232" s="28" t="s">
        <v>1054</v>
      </c>
      <c r="G232" s="28" t="s">
        <v>1054</v>
      </c>
      <c r="H232" s="28" t="s">
        <v>1054</v>
      </c>
      <c r="I232" s="28" t="s">
        <v>1054</v>
      </c>
    </row>
    <row r="233" spans="1:9" ht="15" x14ac:dyDescent="0.25">
      <c r="A233" s="5" t="str">
        <f t="shared" si="3"/>
        <v>C040101</v>
      </c>
      <c r="B233" s="14">
        <v>706</v>
      </c>
      <c r="C233" s="15" t="s">
        <v>251</v>
      </c>
      <c r="D233" s="15" t="s">
        <v>180</v>
      </c>
      <c r="E233" s="29" t="s">
        <v>1053</v>
      </c>
      <c r="F233" s="28" t="s">
        <v>1054</v>
      </c>
      <c r="G233" s="28" t="s">
        <v>1054</v>
      </c>
      <c r="H233" s="28" t="s">
        <v>1054</v>
      </c>
      <c r="I233" s="28" t="s">
        <v>1054</v>
      </c>
    </row>
    <row r="234" spans="1:9" ht="15" x14ac:dyDescent="0.25">
      <c r="A234" s="5" t="str">
        <f t="shared" si="3"/>
        <v>C040101</v>
      </c>
      <c r="B234" s="14">
        <v>710</v>
      </c>
      <c r="C234" s="15" t="s">
        <v>269</v>
      </c>
      <c r="D234" s="15" t="s">
        <v>181</v>
      </c>
      <c r="E234" s="29" t="s">
        <v>1053</v>
      </c>
      <c r="F234" s="28" t="s">
        <v>1054</v>
      </c>
      <c r="G234" s="28" t="s">
        <v>1054</v>
      </c>
      <c r="H234" s="28" t="s">
        <v>1054</v>
      </c>
      <c r="I234" s="28" t="s">
        <v>1054</v>
      </c>
    </row>
    <row r="235" spans="1:9" ht="15" x14ac:dyDescent="0.25">
      <c r="A235" s="5" t="str">
        <f t="shared" si="3"/>
        <v>C040101</v>
      </c>
      <c r="B235" s="14">
        <v>239</v>
      </c>
      <c r="C235" s="15" t="s">
        <v>345</v>
      </c>
      <c r="D235" s="15" t="s">
        <v>344</v>
      </c>
      <c r="E235" s="28" t="s">
        <v>1054</v>
      </c>
      <c r="F235" s="28" t="s">
        <v>1054</v>
      </c>
      <c r="G235" s="28" t="s">
        <v>1054</v>
      </c>
      <c r="H235" s="28" t="s">
        <v>1054</v>
      </c>
      <c r="I235" s="28" t="s">
        <v>1054</v>
      </c>
    </row>
    <row r="236" spans="1:9" ht="15" x14ac:dyDescent="0.25">
      <c r="A236" s="5" t="str">
        <f t="shared" si="3"/>
        <v>C040101</v>
      </c>
      <c r="B236" s="14">
        <v>728</v>
      </c>
      <c r="C236" s="15" t="s">
        <v>252</v>
      </c>
      <c r="D236" s="15" t="s">
        <v>182</v>
      </c>
      <c r="E236" s="29" t="s">
        <v>1053</v>
      </c>
      <c r="F236" s="28" t="s">
        <v>1054</v>
      </c>
      <c r="G236" s="28" t="s">
        <v>1054</v>
      </c>
      <c r="H236" s="28" t="s">
        <v>1054</v>
      </c>
      <c r="I236" s="28" t="s">
        <v>1054</v>
      </c>
    </row>
    <row r="237" spans="1:9" ht="15" x14ac:dyDescent="0.25">
      <c r="A237" s="5" t="str">
        <f t="shared" si="3"/>
        <v>C040101</v>
      </c>
      <c r="B237" s="14">
        <v>724</v>
      </c>
      <c r="C237" s="15" t="s">
        <v>456</v>
      </c>
      <c r="D237" s="15" t="s">
        <v>183</v>
      </c>
      <c r="E237" s="29" t="s">
        <v>1053</v>
      </c>
      <c r="F237" s="28" t="s">
        <v>1054</v>
      </c>
      <c r="G237" s="28" t="s">
        <v>1054</v>
      </c>
      <c r="H237" s="28" t="s">
        <v>1054</v>
      </c>
      <c r="I237" s="28" t="s">
        <v>1054</v>
      </c>
    </row>
    <row r="238" spans="1:9" ht="15" x14ac:dyDescent="0.25">
      <c r="A238" s="5" t="str">
        <f t="shared" si="3"/>
        <v>C040101</v>
      </c>
      <c r="B238" s="14">
        <v>144</v>
      </c>
      <c r="C238" s="15" t="s">
        <v>390</v>
      </c>
      <c r="D238" s="15" t="s">
        <v>184</v>
      </c>
      <c r="E238" s="29" t="s">
        <v>1053</v>
      </c>
      <c r="F238" s="28" t="s">
        <v>1054</v>
      </c>
      <c r="G238" s="28" t="s">
        <v>1054</v>
      </c>
      <c r="H238" s="28" t="s">
        <v>1054</v>
      </c>
      <c r="I238" s="28" t="s">
        <v>1054</v>
      </c>
    </row>
    <row r="239" spans="1:9" ht="15" x14ac:dyDescent="0.25">
      <c r="A239" s="5" t="str">
        <f t="shared" si="3"/>
        <v>C040101</v>
      </c>
      <c r="B239" s="14">
        <v>275</v>
      </c>
      <c r="C239" s="15" t="s">
        <v>405</v>
      </c>
      <c r="D239" s="15" t="s">
        <v>404</v>
      </c>
      <c r="E239" s="29" t="s">
        <v>1053</v>
      </c>
      <c r="F239" s="28" t="s">
        <v>1054</v>
      </c>
      <c r="G239" s="28" t="s">
        <v>1054</v>
      </c>
      <c r="H239" s="28" t="s">
        <v>1054</v>
      </c>
      <c r="I239" s="28" t="s">
        <v>1054</v>
      </c>
    </row>
    <row r="240" spans="1:9" ht="15" x14ac:dyDescent="0.25">
      <c r="A240" s="5" t="str">
        <f t="shared" si="3"/>
        <v>C040101</v>
      </c>
      <c r="B240" s="14">
        <v>729</v>
      </c>
      <c r="C240" s="15" t="s">
        <v>229</v>
      </c>
      <c r="D240" s="15" t="s">
        <v>185</v>
      </c>
      <c r="E240" s="29" t="s">
        <v>1053</v>
      </c>
      <c r="F240" s="28" t="s">
        <v>1054</v>
      </c>
      <c r="G240" s="28" t="s">
        <v>1054</v>
      </c>
      <c r="H240" s="28" t="s">
        <v>1054</v>
      </c>
      <c r="I240" s="28" t="s">
        <v>1054</v>
      </c>
    </row>
    <row r="241" spans="1:9" ht="15" x14ac:dyDescent="0.25">
      <c r="A241" s="5" t="str">
        <f t="shared" si="3"/>
        <v>C040101</v>
      </c>
      <c r="B241" s="14">
        <v>740</v>
      </c>
      <c r="C241" s="15" t="s">
        <v>346</v>
      </c>
      <c r="D241" s="15" t="s">
        <v>186</v>
      </c>
      <c r="E241" s="29" t="s">
        <v>1053</v>
      </c>
      <c r="F241" s="28" t="s">
        <v>1054</v>
      </c>
      <c r="G241" s="28" t="s">
        <v>1054</v>
      </c>
      <c r="H241" s="28" t="s">
        <v>1054</v>
      </c>
      <c r="I241" s="28" t="s">
        <v>1054</v>
      </c>
    </row>
    <row r="242" spans="1:9" ht="15" x14ac:dyDescent="0.25">
      <c r="A242" s="5" t="str">
        <f t="shared" si="3"/>
        <v>C040101</v>
      </c>
      <c r="B242" s="14">
        <v>744</v>
      </c>
      <c r="C242" s="15" t="s">
        <v>438</v>
      </c>
      <c r="D242" s="15" t="s">
        <v>437</v>
      </c>
      <c r="E242" s="28" t="s">
        <v>1054</v>
      </c>
      <c r="F242" s="28" t="s">
        <v>1054</v>
      </c>
      <c r="G242" s="28" t="s">
        <v>1054</v>
      </c>
      <c r="H242" s="28" t="s">
        <v>1054</v>
      </c>
      <c r="I242" s="28" t="s">
        <v>1054</v>
      </c>
    </row>
    <row r="243" spans="1:9" ht="15" x14ac:dyDescent="0.25">
      <c r="A243" s="5" t="str">
        <f t="shared" si="3"/>
        <v>C040101</v>
      </c>
      <c r="B243" s="14">
        <v>748</v>
      </c>
      <c r="C243" s="15" t="s">
        <v>270</v>
      </c>
      <c r="D243" s="15" t="s">
        <v>187</v>
      </c>
      <c r="E243" s="29" t="s">
        <v>1053</v>
      </c>
      <c r="F243" s="28" t="s">
        <v>1054</v>
      </c>
      <c r="G243" s="28" t="s">
        <v>1054</v>
      </c>
      <c r="H243" s="28" t="s">
        <v>1054</v>
      </c>
      <c r="I243" s="28" t="s">
        <v>1054</v>
      </c>
    </row>
    <row r="244" spans="1:9" ht="15" x14ac:dyDescent="0.25">
      <c r="A244" s="5" t="str">
        <f t="shared" si="3"/>
        <v>C040101</v>
      </c>
      <c r="B244" s="14">
        <v>752</v>
      </c>
      <c r="C244" s="15" t="s">
        <v>439</v>
      </c>
      <c r="D244" s="15" t="s">
        <v>188</v>
      </c>
      <c r="E244" s="29" t="s">
        <v>1053</v>
      </c>
      <c r="F244" s="28" t="s">
        <v>1054</v>
      </c>
      <c r="G244" s="28" t="s">
        <v>1054</v>
      </c>
      <c r="H244" s="28" t="s">
        <v>1054</v>
      </c>
      <c r="I244" s="28" t="s">
        <v>1054</v>
      </c>
    </row>
    <row r="245" spans="1:9" ht="15" x14ac:dyDescent="0.25">
      <c r="A245" s="5" t="str">
        <f t="shared" si="3"/>
        <v>C040101</v>
      </c>
      <c r="B245" s="14">
        <v>756</v>
      </c>
      <c r="C245" s="15" t="s">
        <v>466</v>
      </c>
      <c r="D245" s="15" t="s">
        <v>189</v>
      </c>
      <c r="E245" s="29" t="s">
        <v>1053</v>
      </c>
      <c r="F245" s="28" t="s">
        <v>1054</v>
      </c>
      <c r="G245" s="28" t="s">
        <v>1054</v>
      </c>
      <c r="H245" s="28" t="s">
        <v>1054</v>
      </c>
      <c r="I245" s="28" t="s">
        <v>1054</v>
      </c>
    </row>
    <row r="246" spans="1:9" ht="15" x14ac:dyDescent="0.25">
      <c r="A246" s="5" t="str">
        <f t="shared" si="3"/>
        <v>C040101</v>
      </c>
      <c r="B246" s="14">
        <v>760</v>
      </c>
      <c r="C246" s="15" t="s">
        <v>406</v>
      </c>
      <c r="D246" s="15" t="s">
        <v>190</v>
      </c>
      <c r="E246" s="29" t="s">
        <v>1053</v>
      </c>
      <c r="F246" s="28" t="s">
        <v>1054</v>
      </c>
      <c r="G246" s="28" t="s">
        <v>1054</v>
      </c>
      <c r="H246" s="28" t="s">
        <v>1054</v>
      </c>
      <c r="I246" s="28" t="s">
        <v>1054</v>
      </c>
    </row>
    <row r="247" spans="1:9" ht="15" x14ac:dyDescent="0.25">
      <c r="A247" s="5" t="str">
        <f t="shared" si="3"/>
        <v>C040101</v>
      </c>
      <c r="B247" s="14">
        <v>762</v>
      </c>
      <c r="C247" s="15" t="s">
        <v>358</v>
      </c>
      <c r="D247" s="15" t="s">
        <v>191</v>
      </c>
      <c r="E247" s="29" t="s">
        <v>1053</v>
      </c>
      <c r="F247" s="28" t="s">
        <v>1054</v>
      </c>
      <c r="G247" s="28" t="s">
        <v>1054</v>
      </c>
      <c r="H247" s="28" t="s">
        <v>1054</v>
      </c>
      <c r="I247" s="28" t="s">
        <v>1054</v>
      </c>
    </row>
    <row r="248" spans="1:9" ht="15" x14ac:dyDescent="0.25">
      <c r="A248" s="5" t="str">
        <f t="shared" si="3"/>
        <v>C040101</v>
      </c>
      <c r="B248" s="14">
        <v>764</v>
      </c>
      <c r="C248" s="15" t="s">
        <v>379</v>
      </c>
      <c r="D248" s="15" t="s">
        <v>192</v>
      </c>
      <c r="E248" s="29" t="s">
        <v>1053</v>
      </c>
      <c r="F248" s="28" t="s">
        <v>1054</v>
      </c>
      <c r="G248" s="28" t="s">
        <v>1054</v>
      </c>
      <c r="H248" s="28" t="s">
        <v>1054</v>
      </c>
      <c r="I248" s="28" t="s">
        <v>1054</v>
      </c>
    </row>
    <row r="249" spans="1:9" ht="15" x14ac:dyDescent="0.25">
      <c r="A249" s="5" t="str">
        <f t="shared" si="3"/>
        <v>C040101</v>
      </c>
      <c r="B249" s="14">
        <v>807</v>
      </c>
      <c r="C249" s="15" t="s">
        <v>457</v>
      </c>
      <c r="D249" s="15" t="s">
        <v>193</v>
      </c>
      <c r="E249" s="29" t="s">
        <v>1053</v>
      </c>
      <c r="F249" s="28" t="s">
        <v>1054</v>
      </c>
      <c r="G249" s="28" t="s">
        <v>1054</v>
      </c>
      <c r="H249" s="28" t="s">
        <v>1054</v>
      </c>
      <c r="I249" s="28" t="s">
        <v>1054</v>
      </c>
    </row>
    <row r="250" spans="1:9" ht="15" x14ac:dyDescent="0.25">
      <c r="A250" s="5" t="str">
        <f t="shared" si="3"/>
        <v>C040101</v>
      </c>
      <c r="B250" s="14">
        <v>626</v>
      </c>
      <c r="C250" s="15" t="s">
        <v>380</v>
      </c>
      <c r="D250" s="15" t="s">
        <v>194</v>
      </c>
      <c r="E250" s="29" t="s">
        <v>1053</v>
      </c>
      <c r="F250" s="28" t="s">
        <v>1054</v>
      </c>
      <c r="G250" s="28" t="s">
        <v>1054</v>
      </c>
      <c r="H250" s="28" t="s">
        <v>1054</v>
      </c>
      <c r="I250" s="28" t="s">
        <v>1054</v>
      </c>
    </row>
    <row r="251" spans="1:9" ht="15" x14ac:dyDescent="0.25">
      <c r="A251" s="5" t="str">
        <f t="shared" si="3"/>
        <v>C040101</v>
      </c>
      <c r="B251" s="14">
        <v>768</v>
      </c>
      <c r="C251" s="15" t="s">
        <v>289</v>
      </c>
      <c r="D251" s="15" t="s">
        <v>195</v>
      </c>
      <c r="E251" s="29" t="str">
        <f>VLOOKUP(D251,'[1]EarlyGrade_4.1.1'!$A$2:$L$252,12,FALSE)</f>
        <v>Conférence des ministres de l'Éducation des Etats et gouvernements de la Francophonie (CONFEMEN)</v>
      </c>
      <c r="F251" s="29" t="s">
        <v>1055</v>
      </c>
      <c r="G251" s="29" t="s">
        <v>1057</v>
      </c>
      <c r="H251" s="29" t="s">
        <v>1056</v>
      </c>
      <c r="I251" s="29" t="s">
        <v>1057</v>
      </c>
    </row>
    <row r="252" spans="1:9" ht="15" x14ac:dyDescent="0.25">
      <c r="A252" s="5" t="str">
        <f t="shared" si="3"/>
        <v>C040101</v>
      </c>
      <c r="B252" s="14">
        <v>772</v>
      </c>
      <c r="C252" s="15" t="s">
        <v>498</v>
      </c>
      <c r="D252" s="15" t="s">
        <v>196</v>
      </c>
      <c r="E252" s="29" t="s">
        <v>1053</v>
      </c>
      <c r="F252" s="28" t="s">
        <v>1054</v>
      </c>
      <c r="G252" s="28" t="s">
        <v>1054</v>
      </c>
      <c r="H252" s="28" t="s">
        <v>1054</v>
      </c>
      <c r="I252" s="28" t="s">
        <v>1054</v>
      </c>
    </row>
    <row r="253" spans="1:9" ht="15" x14ac:dyDescent="0.25">
      <c r="A253" s="5" t="str">
        <f t="shared" si="3"/>
        <v>C040101</v>
      </c>
      <c r="B253" s="14">
        <v>776</v>
      </c>
      <c r="C253" s="15" t="s">
        <v>499</v>
      </c>
      <c r="D253" s="15" t="s">
        <v>197</v>
      </c>
      <c r="E253" s="29" t="s">
        <v>1053</v>
      </c>
      <c r="F253" s="28" t="s">
        <v>1054</v>
      </c>
      <c r="G253" s="28" t="s">
        <v>1054</v>
      </c>
      <c r="H253" s="28" t="s">
        <v>1054</v>
      </c>
      <c r="I253" s="28" t="s">
        <v>1054</v>
      </c>
    </row>
    <row r="254" spans="1:9" ht="15" x14ac:dyDescent="0.25">
      <c r="A254" s="5" t="str">
        <f t="shared" si="3"/>
        <v>C040101</v>
      </c>
      <c r="B254" s="14">
        <v>780</v>
      </c>
      <c r="C254" s="15" t="s">
        <v>320</v>
      </c>
      <c r="D254" s="15" t="s">
        <v>198</v>
      </c>
      <c r="E254" s="29" t="s">
        <v>1053</v>
      </c>
      <c r="F254" s="28" t="s">
        <v>1054</v>
      </c>
      <c r="G254" s="28" t="s">
        <v>1054</v>
      </c>
      <c r="H254" s="28" t="s">
        <v>1054</v>
      </c>
      <c r="I254" s="28" t="s">
        <v>1054</v>
      </c>
    </row>
    <row r="255" spans="1:9" ht="15" x14ac:dyDescent="0.25">
      <c r="A255" s="5" t="str">
        <f t="shared" si="3"/>
        <v>C040101</v>
      </c>
      <c r="B255" s="14">
        <v>788</v>
      </c>
      <c r="C255" s="15" t="s">
        <v>230</v>
      </c>
      <c r="D255" s="15" t="s">
        <v>199</v>
      </c>
      <c r="E255" s="29" t="s">
        <v>1053</v>
      </c>
      <c r="F255" s="28" t="s">
        <v>1054</v>
      </c>
      <c r="G255" s="28" t="s">
        <v>1054</v>
      </c>
      <c r="H255" s="28" t="s">
        <v>1054</v>
      </c>
      <c r="I255" s="28" t="s">
        <v>1054</v>
      </c>
    </row>
    <row r="256" spans="1:9" ht="15" x14ac:dyDescent="0.25">
      <c r="A256" s="5" t="str">
        <f t="shared" si="3"/>
        <v>C040101</v>
      </c>
      <c r="B256" s="14">
        <v>792</v>
      </c>
      <c r="C256" s="15" t="s">
        <v>407</v>
      </c>
      <c r="D256" s="15" t="s">
        <v>200</v>
      </c>
      <c r="E256" s="29" t="s">
        <v>1053</v>
      </c>
      <c r="F256" s="28" t="s">
        <v>1054</v>
      </c>
      <c r="G256" s="28" t="s">
        <v>1054</v>
      </c>
      <c r="H256" s="28" t="s">
        <v>1054</v>
      </c>
      <c r="I256" s="28" t="s">
        <v>1054</v>
      </c>
    </row>
    <row r="257" spans="1:9" ht="15" x14ac:dyDescent="0.25">
      <c r="A257" s="5" t="str">
        <f t="shared" si="3"/>
        <v>C040101</v>
      </c>
      <c r="B257" s="14">
        <v>795</v>
      </c>
      <c r="C257" s="15" t="s">
        <v>359</v>
      </c>
      <c r="D257" s="15" t="s">
        <v>201</v>
      </c>
      <c r="E257" s="29" t="s">
        <v>1053</v>
      </c>
      <c r="F257" s="28" t="s">
        <v>1054</v>
      </c>
      <c r="G257" s="28" t="s">
        <v>1054</v>
      </c>
      <c r="H257" s="28" t="s">
        <v>1054</v>
      </c>
      <c r="I257" s="28" t="s">
        <v>1054</v>
      </c>
    </row>
    <row r="258" spans="1:9" ht="15" x14ac:dyDescent="0.25">
      <c r="A258" s="5" t="str">
        <f t="shared" si="3"/>
        <v>C040101</v>
      </c>
      <c r="B258" s="14">
        <v>796</v>
      </c>
      <c r="C258" s="15" t="s">
        <v>321</v>
      </c>
      <c r="D258" s="15" t="s">
        <v>202</v>
      </c>
      <c r="E258" s="29" t="s">
        <v>1053</v>
      </c>
      <c r="F258" s="28" t="s">
        <v>1054</v>
      </c>
      <c r="G258" s="28" t="s">
        <v>1054</v>
      </c>
      <c r="H258" s="28" t="s">
        <v>1054</v>
      </c>
      <c r="I258" s="28" t="s">
        <v>1054</v>
      </c>
    </row>
    <row r="259" spans="1:9" ht="15" x14ac:dyDescent="0.25">
      <c r="A259" s="5" t="str">
        <f t="shared" si="3"/>
        <v>C040101</v>
      </c>
      <c r="B259" s="14">
        <v>798</v>
      </c>
      <c r="C259" s="15" t="s">
        <v>500</v>
      </c>
      <c r="D259" s="15" t="s">
        <v>203</v>
      </c>
      <c r="E259" s="29" t="s">
        <v>1053</v>
      </c>
      <c r="F259" s="28" t="s">
        <v>1054</v>
      </c>
      <c r="G259" s="28" t="s">
        <v>1054</v>
      </c>
      <c r="H259" s="28" t="s">
        <v>1054</v>
      </c>
      <c r="I259" s="28" t="s">
        <v>1054</v>
      </c>
    </row>
    <row r="260" spans="1:9" ht="15" x14ac:dyDescent="0.25">
      <c r="A260" s="5" t="str">
        <f t="shared" si="3"/>
        <v>C040101</v>
      </c>
      <c r="B260" s="14">
        <v>800</v>
      </c>
      <c r="C260" s="15" t="s">
        <v>253</v>
      </c>
      <c r="D260" s="15" t="s">
        <v>204</v>
      </c>
      <c r="E260" s="29" t="s">
        <v>1053</v>
      </c>
      <c r="F260" s="28" t="s">
        <v>1054</v>
      </c>
      <c r="G260" s="28" t="s">
        <v>1054</v>
      </c>
      <c r="H260" s="28" t="s">
        <v>1054</v>
      </c>
      <c r="I260" s="28" t="s">
        <v>1054</v>
      </c>
    </row>
    <row r="261" spans="1:9" ht="15" x14ac:dyDescent="0.25">
      <c r="A261" s="5" t="str">
        <f t="shared" si="3"/>
        <v>C040101</v>
      </c>
      <c r="B261" s="14">
        <v>804</v>
      </c>
      <c r="C261" s="15" t="s">
        <v>419</v>
      </c>
      <c r="D261" s="15" t="s">
        <v>205</v>
      </c>
      <c r="E261" s="29" t="s">
        <v>1053</v>
      </c>
      <c r="F261" s="28" t="s">
        <v>1054</v>
      </c>
      <c r="G261" s="28" t="s">
        <v>1054</v>
      </c>
      <c r="H261" s="28" t="s">
        <v>1054</v>
      </c>
      <c r="I261" s="28" t="s">
        <v>1054</v>
      </c>
    </row>
    <row r="262" spans="1:9" ht="15" x14ac:dyDescent="0.25">
      <c r="A262" s="5" t="str">
        <f t="shared" si="3"/>
        <v>C040101</v>
      </c>
      <c r="B262" s="14">
        <v>784</v>
      </c>
      <c r="C262" s="15" t="s">
        <v>408</v>
      </c>
      <c r="D262" s="15" t="s">
        <v>206</v>
      </c>
      <c r="E262" s="29" t="s">
        <v>1053</v>
      </c>
      <c r="F262" s="28" t="s">
        <v>1054</v>
      </c>
      <c r="G262" s="28" t="s">
        <v>1054</v>
      </c>
      <c r="H262" s="28" t="s">
        <v>1054</v>
      </c>
      <c r="I262" s="28" t="s">
        <v>1054</v>
      </c>
    </row>
    <row r="263" spans="1:9" ht="15" x14ac:dyDescent="0.25">
      <c r="A263" s="5" t="str">
        <f t="shared" si="3"/>
        <v>C040101</v>
      </c>
      <c r="B263" s="14">
        <v>826</v>
      </c>
      <c r="C263" s="15" t="s">
        <v>441</v>
      </c>
      <c r="D263" s="15" t="s">
        <v>440</v>
      </c>
      <c r="E263" s="29" t="s">
        <v>1053</v>
      </c>
      <c r="F263" s="28" t="s">
        <v>1054</v>
      </c>
      <c r="G263" s="28" t="s">
        <v>1054</v>
      </c>
      <c r="H263" s="28" t="s">
        <v>1054</v>
      </c>
      <c r="I263" s="28" t="s">
        <v>1054</v>
      </c>
    </row>
    <row r="264" spans="1:9" ht="15" x14ac:dyDescent="0.25">
      <c r="A264" s="5" t="str">
        <f t="shared" si="3"/>
        <v>C040101</v>
      </c>
      <c r="B264" s="14">
        <v>834</v>
      </c>
      <c r="C264" s="15" t="s">
        <v>254</v>
      </c>
      <c r="D264" s="15" t="s">
        <v>207</v>
      </c>
      <c r="E264" s="29" t="s">
        <v>1053</v>
      </c>
      <c r="F264" s="28" t="s">
        <v>1054</v>
      </c>
      <c r="G264" s="28" t="s">
        <v>1054</v>
      </c>
      <c r="H264" s="28" t="s">
        <v>1054</v>
      </c>
      <c r="I264" s="28" t="s">
        <v>1054</v>
      </c>
    </row>
    <row r="265" spans="1:9" ht="15" x14ac:dyDescent="0.25">
      <c r="A265" s="5" t="str">
        <f t="shared" si="3"/>
        <v>C040101</v>
      </c>
      <c r="B265" s="14">
        <v>581</v>
      </c>
      <c r="C265" s="15" t="s">
        <v>490</v>
      </c>
      <c r="D265" s="15" t="s">
        <v>489</v>
      </c>
      <c r="E265" s="29" t="s">
        <v>1053</v>
      </c>
      <c r="F265" s="28" t="s">
        <v>1054</v>
      </c>
      <c r="G265" s="28" t="s">
        <v>1054</v>
      </c>
      <c r="H265" s="28" t="s">
        <v>1054</v>
      </c>
      <c r="I265" s="28" t="s">
        <v>1054</v>
      </c>
    </row>
    <row r="266" spans="1:9" ht="15" x14ac:dyDescent="0.25">
      <c r="A266" s="5" t="str">
        <f t="shared" si="3"/>
        <v>C040101</v>
      </c>
      <c r="B266" s="14">
        <v>840</v>
      </c>
      <c r="C266" s="15" t="s">
        <v>353</v>
      </c>
      <c r="D266" s="15" t="s">
        <v>208</v>
      </c>
      <c r="E266" s="29" t="s">
        <v>1053</v>
      </c>
      <c r="F266" s="28" t="s">
        <v>1054</v>
      </c>
      <c r="G266" s="28" t="s">
        <v>1054</v>
      </c>
      <c r="H266" s="28" t="s">
        <v>1054</v>
      </c>
      <c r="I266" s="28" t="s">
        <v>1054</v>
      </c>
    </row>
    <row r="267" spans="1:9" ht="15" x14ac:dyDescent="0.25">
      <c r="A267" s="5" t="str">
        <f t="shared" si="3"/>
        <v>C040101</v>
      </c>
      <c r="B267" s="14">
        <v>850</v>
      </c>
      <c r="C267" s="15" t="s">
        <v>322</v>
      </c>
      <c r="D267" s="15" t="s">
        <v>209</v>
      </c>
      <c r="E267" s="28" t="s">
        <v>1054</v>
      </c>
      <c r="F267" s="28" t="s">
        <v>1054</v>
      </c>
      <c r="G267" s="28" t="s">
        <v>1054</v>
      </c>
      <c r="H267" s="28" t="s">
        <v>1054</v>
      </c>
      <c r="I267" s="28" t="s">
        <v>1054</v>
      </c>
    </row>
    <row r="268" spans="1:9" ht="15" x14ac:dyDescent="0.25">
      <c r="A268" s="5" t="str">
        <f t="shared" si="3"/>
        <v>C040101</v>
      </c>
      <c r="B268" s="14">
        <v>858</v>
      </c>
      <c r="C268" s="15" t="s">
        <v>347</v>
      </c>
      <c r="D268" s="15" t="s">
        <v>210</v>
      </c>
      <c r="E268" s="29" t="str">
        <f>VLOOKUP(D268,'[1]EarlyGrade_4.1.1'!$A$2:$L$252,12,FALSE)</f>
        <v>Laboratorio Latinoamericano de Evaluación de la Calidad de la Educación (LLECE)</v>
      </c>
      <c r="F268" s="29" t="s">
        <v>1055</v>
      </c>
      <c r="G268" s="29" t="s">
        <v>1057</v>
      </c>
      <c r="H268" s="29" t="s">
        <v>1056</v>
      </c>
      <c r="I268" s="29" t="s">
        <v>1057</v>
      </c>
    </row>
    <row r="269" spans="1:9" ht="15" x14ac:dyDescent="0.25">
      <c r="A269" s="5" t="str">
        <f t="shared" si="3"/>
        <v>C040101</v>
      </c>
      <c r="B269" s="14">
        <v>860</v>
      </c>
      <c r="C269" s="15" t="s">
        <v>360</v>
      </c>
      <c r="D269" s="15" t="s">
        <v>211</v>
      </c>
      <c r="E269" s="29" t="s">
        <v>1053</v>
      </c>
      <c r="F269" s="28" t="s">
        <v>1054</v>
      </c>
      <c r="G269" s="28" t="s">
        <v>1054</v>
      </c>
      <c r="H269" s="28" t="s">
        <v>1054</v>
      </c>
      <c r="I269" s="28" t="s">
        <v>1054</v>
      </c>
    </row>
    <row r="270" spans="1:9" ht="15" x14ac:dyDescent="0.25">
      <c r="A270" s="5" t="str">
        <f t="shared" si="3"/>
        <v>C040101</v>
      </c>
      <c r="B270" s="14">
        <v>548</v>
      </c>
      <c r="C270" s="15" t="s">
        <v>481</v>
      </c>
      <c r="D270" s="15" t="s">
        <v>212</v>
      </c>
      <c r="E270" s="29" t="s">
        <v>1053</v>
      </c>
      <c r="F270" s="28" t="s">
        <v>1054</v>
      </c>
      <c r="G270" s="28" t="s">
        <v>1054</v>
      </c>
      <c r="H270" s="28" t="s">
        <v>1054</v>
      </c>
      <c r="I270" s="28" t="s">
        <v>1054</v>
      </c>
    </row>
    <row r="271" spans="1:9" ht="15" x14ac:dyDescent="0.25">
      <c r="A271" s="5" t="str">
        <f t="shared" si="3"/>
        <v>C040101</v>
      </c>
      <c r="B271" s="14">
        <v>862</v>
      </c>
      <c r="C271" s="15" t="s">
        <v>348</v>
      </c>
      <c r="D271" s="15" t="s">
        <v>213</v>
      </c>
      <c r="E271" s="29" t="s">
        <v>1053</v>
      </c>
      <c r="F271" s="28" t="s">
        <v>1054</v>
      </c>
      <c r="G271" s="28" t="s">
        <v>1054</v>
      </c>
      <c r="H271" s="28" t="s">
        <v>1054</v>
      </c>
      <c r="I271" s="28" t="s">
        <v>1054</v>
      </c>
    </row>
    <row r="272" spans="1:9" ht="15" x14ac:dyDescent="0.25">
      <c r="A272" s="5" t="str">
        <f t="shared" si="3"/>
        <v>C040101</v>
      </c>
      <c r="B272" s="14">
        <v>704</v>
      </c>
      <c r="C272" s="15" t="s">
        <v>381</v>
      </c>
      <c r="D272" s="15" t="s">
        <v>214</v>
      </c>
      <c r="E272" s="29" t="str">
        <f>VLOOKUP(D272,'[1]EarlyGrade_4.1.1'!$A$2:$L$252,12,FALSE)</f>
        <v>Conférence des ministres de l'Éducation des Etats et gouvernements de la Francophonie (CONFEMEN)</v>
      </c>
      <c r="F272" s="29" t="s">
        <v>1055</v>
      </c>
      <c r="G272" s="29" t="s">
        <v>1057</v>
      </c>
      <c r="H272" s="29" t="s">
        <v>1056</v>
      </c>
      <c r="I272" s="29" t="s">
        <v>1057</v>
      </c>
    </row>
    <row r="273" spans="1:9" ht="15" x14ac:dyDescent="0.25">
      <c r="A273" s="5" t="str">
        <f t="shared" si="3"/>
        <v>C040101</v>
      </c>
      <c r="B273" s="14">
        <v>876</v>
      </c>
      <c r="C273" s="15" t="s">
        <v>501</v>
      </c>
      <c r="D273" s="15" t="s">
        <v>215</v>
      </c>
      <c r="E273" s="28" t="s">
        <v>1054</v>
      </c>
      <c r="F273" s="28" t="s">
        <v>1054</v>
      </c>
      <c r="G273" s="28" t="s">
        <v>1054</v>
      </c>
      <c r="H273" s="28" t="s">
        <v>1054</v>
      </c>
      <c r="I273" s="28" t="s">
        <v>1054</v>
      </c>
    </row>
    <row r="274" spans="1:9" ht="15" x14ac:dyDescent="0.25">
      <c r="A274" s="5" t="str">
        <f t="shared" si="3"/>
        <v>C040101</v>
      </c>
      <c r="B274" s="14">
        <v>732</v>
      </c>
      <c r="C274" s="15" t="s">
        <v>231</v>
      </c>
      <c r="D274" s="15" t="s">
        <v>216</v>
      </c>
      <c r="E274" s="28" t="s">
        <v>1054</v>
      </c>
      <c r="F274" s="28" t="s">
        <v>1054</v>
      </c>
      <c r="G274" s="28" t="s">
        <v>1054</v>
      </c>
      <c r="H274" s="28" t="s">
        <v>1054</v>
      </c>
      <c r="I274" s="28" t="s">
        <v>1054</v>
      </c>
    </row>
    <row r="275" spans="1:9" ht="15" x14ac:dyDescent="0.25">
      <c r="A275" s="5" t="str">
        <f t="shared" si="3"/>
        <v>C040101</v>
      </c>
      <c r="B275" s="14">
        <v>887</v>
      </c>
      <c r="C275" s="15" t="s">
        <v>409</v>
      </c>
      <c r="D275" s="15" t="s">
        <v>217</v>
      </c>
      <c r="E275" s="29" t="s">
        <v>1053</v>
      </c>
      <c r="F275" s="28" t="s">
        <v>1054</v>
      </c>
      <c r="G275" s="28" t="s">
        <v>1054</v>
      </c>
      <c r="H275" s="28" t="s">
        <v>1054</v>
      </c>
      <c r="I275" s="28" t="s">
        <v>1054</v>
      </c>
    </row>
    <row r="276" spans="1:9" ht="15" x14ac:dyDescent="0.25">
      <c r="A276" s="5" t="str">
        <f t="shared" si="3"/>
        <v>C040101</v>
      </c>
      <c r="B276" s="14">
        <v>894</v>
      </c>
      <c r="C276" s="15" t="s">
        <v>255</v>
      </c>
      <c r="D276" s="15" t="s">
        <v>218</v>
      </c>
      <c r="E276" s="29" t="s">
        <v>1053</v>
      </c>
      <c r="F276" s="28" t="s">
        <v>1054</v>
      </c>
      <c r="G276" s="28" t="s">
        <v>1054</v>
      </c>
      <c r="H276" s="28" t="s">
        <v>1054</v>
      </c>
      <c r="I276" s="28" t="s">
        <v>1054</v>
      </c>
    </row>
    <row r="277" spans="1:9" ht="15" x14ac:dyDescent="0.25">
      <c r="A277" s="5" t="str">
        <f t="shared" si="3"/>
        <v>C040101</v>
      </c>
      <c r="B277" s="14">
        <v>716</v>
      </c>
      <c r="C277" s="15" t="s">
        <v>256</v>
      </c>
      <c r="D277" s="15" t="s">
        <v>219</v>
      </c>
      <c r="E277" s="29" t="s">
        <v>1053</v>
      </c>
      <c r="F277" s="28" t="s">
        <v>1054</v>
      </c>
      <c r="G277" s="28" t="s">
        <v>1054</v>
      </c>
      <c r="H277" s="28" t="s">
        <v>1054</v>
      </c>
      <c r="I277" s="28" t="s">
        <v>1054</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EE22CA87-70D7-404E-829C-958D7AF1F46F}"/>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L303"/>
  <sheetViews>
    <sheetView topLeftCell="B1" zoomScale="80" zoomScaleNormal="80" workbookViewId="0">
      <selection activeCell="B1" sqref="B1"/>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4"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984</v>
      </c>
      <c r="F4" s="25" t="s">
        <v>1022</v>
      </c>
      <c r="G4" s="16"/>
      <c r="H4" s="16"/>
      <c r="I4" s="16"/>
    </row>
    <row r="5" spans="2:12" ht="62.25" customHeight="1" x14ac:dyDescent="0.2">
      <c r="B5" s="16"/>
      <c r="C5" s="16"/>
      <c r="D5" s="10" t="s">
        <v>1048</v>
      </c>
      <c r="E5" s="21" t="s">
        <v>612</v>
      </c>
      <c r="F5" s="26" t="s">
        <v>1017</v>
      </c>
      <c r="G5" s="16"/>
      <c r="H5" s="16"/>
      <c r="I5" s="16"/>
    </row>
    <row r="6" spans="2:12" ht="142.5" x14ac:dyDescent="0.2">
      <c r="B6" s="16"/>
      <c r="C6" s="16"/>
      <c r="D6" s="10" t="s">
        <v>1050</v>
      </c>
      <c r="E6" s="21" t="s">
        <v>1071</v>
      </c>
      <c r="F6" s="26"/>
      <c r="G6" s="16"/>
      <c r="H6" s="16"/>
      <c r="I6" s="16"/>
    </row>
    <row r="7" spans="2:12" ht="55.5" customHeight="1" x14ac:dyDescent="0.2">
      <c r="B7" s="16"/>
      <c r="C7" s="16"/>
      <c r="D7" s="10" t="s">
        <v>1073</v>
      </c>
      <c r="E7" s="21"/>
      <c r="F7" s="26"/>
      <c r="G7" s="16"/>
      <c r="H7" s="16"/>
      <c r="I7" s="16"/>
    </row>
    <row r="8" spans="2:12" ht="27.75" hidden="1" customHeight="1" x14ac:dyDescent="0.2">
      <c r="B8" s="16"/>
      <c r="C8" s="16"/>
      <c r="D8" s="3" t="s">
        <v>1044</v>
      </c>
      <c r="E8" s="3" t="str">
        <f>VLOOKUP(E5,Table3[[#All],[Indicator]:[UNSD number]], 2, FALSE)</f>
        <v>C040101</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7"/>
      <c r="G10" s="16"/>
      <c r="H10" s="16"/>
      <c r="I10" s="16"/>
    </row>
    <row r="11" spans="2:12" x14ac:dyDescent="0.2">
      <c r="B11" s="16"/>
      <c r="C11" s="16"/>
      <c r="D11" s="6" t="s">
        <v>1021</v>
      </c>
      <c r="E11" s="20" t="s">
        <v>1060</v>
      </c>
      <c r="F11" s="4"/>
      <c r="G11" s="16"/>
      <c r="H11" s="16"/>
      <c r="I11" s="16"/>
    </row>
    <row r="12" spans="2:12" x14ac:dyDescent="0.2">
      <c r="B12" s="16"/>
      <c r="C12" s="16"/>
      <c r="D12" s="6" t="s">
        <v>1051</v>
      </c>
      <c r="E12" s="18" t="s">
        <v>1075</v>
      </c>
      <c r="F12" s="4"/>
      <c r="G12" s="16"/>
      <c r="H12" s="16"/>
      <c r="I12" s="16"/>
    </row>
    <row r="13" spans="2:12" x14ac:dyDescent="0.2">
      <c r="B13" s="16"/>
      <c r="C13" s="16"/>
      <c r="D13" s="6" t="s">
        <v>1045</v>
      </c>
      <c r="E13" s="18" t="s">
        <v>1076</v>
      </c>
      <c r="F13" s="4"/>
      <c r="G13" s="16"/>
      <c r="H13" s="16"/>
      <c r="I13" s="16"/>
    </row>
    <row r="14" spans="2:12" x14ac:dyDescent="0.2">
      <c r="B14" s="16"/>
      <c r="C14" s="16"/>
      <c r="D14" s="6" t="s">
        <v>1016</v>
      </c>
      <c r="E14" s="18" t="s">
        <v>1058</v>
      </c>
      <c r="F14" s="4"/>
      <c r="G14" s="16"/>
      <c r="H14" s="16"/>
      <c r="I14" s="16"/>
    </row>
    <row r="15" spans="2:12" x14ac:dyDescent="0.2">
      <c r="B15" s="16"/>
      <c r="C15" s="16"/>
      <c r="D15" s="6" t="s">
        <v>1018</v>
      </c>
      <c r="E15" s="30" t="s">
        <v>1077</v>
      </c>
      <c r="F15" s="4"/>
      <c r="G15" s="16"/>
      <c r="H15" s="16"/>
      <c r="I15" s="16"/>
    </row>
    <row r="16" spans="2:12" x14ac:dyDescent="0.2">
      <c r="B16" s="16"/>
      <c r="C16" s="16"/>
      <c r="D16" s="6" t="s">
        <v>1019</v>
      </c>
      <c r="E16" s="31" t="s">
        <v>1078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C040101</v>
      </c>
      <c r="B29" s="14">
        <v>4</v>
      </c>
      <c r="C29" s="15" t="s">
        <v>382</v>
      </c>
      <c r="D29" s="15" t="s">
        <v>0</v>
      </c>
      <c r="E29" s="29" t="s">
        <v>1053</v>
      </c>
      <c r="F29" s="29" t="s">
        <v>1054</v>
      </c>
      <c r="G29" s="29" t="s">
        <v>1054</v>
      </c>
      <c r="H29" s="29" t="s">
        <v>1054</v>
      </c>
      <c r="I29" s="29" t="s">
        <v>1054</v>
      </c>
    </row>
    <row r="30" spans="1:9" ht="15" x14ac:dyDescent="0.25">
      <c r="A30" s="5" t="str">
        <f t="shared" si="0"/>
        <v>C040101</v>
      </c>
      <c r="B30" s="14">
        <v>248</v>
      </c>
      <c r="C30" s="15" t="s">
        <v>421</v>
      </c>
      <c r="D30" s="15" t="s">
        <v>420</v>
      </c>
      <c r="E30" s="28" t="s">
        <v>1054</v>
      </c>
      <c r="F30" s="28" t="s">
        <v>1054</v>
      </c>
      <c r="G30" s="28" t="s">
        <v>1054</v>
      </c>
      <c r="H30" s="28" t="s">
        <v>1054</v>
      </c>
      <c r="I30" s="28" t="s">
        <v>1054</v>
      </c>
    </row>
    <row r="31" spans="1:9" ht="15" x14ac:dyDescent="0.25">
      <c r="A31" s="5" t="str">
        <f t="shared" si="0"/>
        <v>C040101</v>
      </c>
      <c r="B31" s="14">
        <v>8</v>
      </c>
      <c r="C31" s="15" t="s">
        <v>442</v>
      </c>
      <c r="D31" s="15" t="s">
        <v>1</v>
      </c>
      <c r="E31" s="29" t="s">
        <v>1053</v>
      </c>
      <c r="F31" s="29" t="s">
        <v>1054</v>
      </c>
      <c r="G31" s="29" t="s">
        <v>1054</v>
      </c>
      <c r="H31" s="29" t="s">
        <v>1054</v>
      </c>
      <c r="I31" s="29" t="s">
        <v>1054</v>
      </c>
    </row>
    <row r="32" spans="1:9" ht="15" x14ac:dyDescent="0.25">
      <c r="A32" s="5" t="str">
        <f t="shared" si="0"/>
        <v>C040101</v>
      </c>
      <c r="B32" s="14">
        <v>12</v>
      </c>
      <c r="C32" s="15" t="s">
        <v>225</v>
      </c>
      <c r="D32" s="15" t="s">
        <v>2</v>
      </c>
      <c r="E32" s="29" t="s">
        <v>1061</v>
      </c>
      <c r="F32" s="29" t="s">
        <v>1055</v>
      </c>
      <c r="G32" s="28" t="s">
        <v>1057</v>
      </c>
      <c r="H32" s="28" t="s">
        <v>1056</v>
      </c>
      <c r="I32" s="28" t="s">
        <v>1057</v>
      </c>
    </row>
    <row r="33" spans="1:9" ht="15" x14ac:dyDescent="0.25">
      <c r="A33" s="5" t="str">
        <f t="shared" si="0"/>
        <v>C040101</v>
      </c>
      <c r="B33" s="14">
        <v>16</v>
      </c>
      <c r="C33" s="15" t="s">
        <v>491</v>
      </c>
      <c r="D33" s="15" t="s">
        <v>3</v>
      </c>
      <c r="E33" s="28" t="s">
        <v>1054</v>
      </c>
      <c r="F33" s="28" t="s">
        <v>1054</v>
      </c>
      <c r="G33" s="28" t="s">
        <v>1054</v>
      </c>
      <c r="H33" s="28" t="s">
        <v>1054</v>
      </c>
      <c r="I33" s="28" t="s">
        <v>1054</v>
      </c>
    </row>
    <row r="34" spans="1:9" ht="15" x14ac:dyDescent="0.25">
      <c r="A34" s="5" t="str">
        <f t="shared" si="0"/>
        <v>C040101</v>
      </c>
      <c r="B34" s="14">
        <v>20</v>
      </c>
      <c r="C34" s="15" t="s">
        <v>443</v>
      </c>
      <c r="D34" s="15" t="s">
        <v>4</v>
      </c>
      <c r="E34" s="29" t="s">
        <v>1053</v>
      </c>
      <c r="F34" s="29" t="s">
        <v>1054</v>
      </c>
      <c r="G34" s="29" t="s">
        <v>1054</v>
      </c>
      <c r="H34" s="29" t="s">
        <v>1054</v>
      </c>
      <c r="I34" s="29" t="s">
        <v>1054</v>
      </c>
    </row>
    <row r="35" spans="1:9" ht="15" x14ac:dyDescent="0.25">
      <c r="A35" s="5" t="str">
        <f t="shared" si="0"/>
        <v>C040101</v>
      </c>
      <c r="B35" s="14">
        <v>24</v>
      </c>
      <c r="C35" s="15" t="s">
        <v>257</v>
      </c>
      <c r="D35" s="15" t="s">
        <v>5</v>
      </c>
      <c r="E35" s="29" t="s">
        <v>1053</v>
      </c>
      <c r="F35" s="29" t="s">
        <v>1054</v>
      </c>
      <c r="G35" s="29" t="s">
        <v>1054</v>
      </c>
      <c r="H35" s="29" t="s">
        <v>1054</v>
      </c>
      <c r="I35" s="29" t="s">
        <v>1054</v>
      </c>
    </row>
    <row r="36" spans="1:9" ht="15" x14ac:dyDescent="0.25">
      <c r="A36" s="5" t="str">
        <f t="shared" si="0"/>
        <v>C040101</v>
      </c>
      <c r="B36" s="14">
        <v>660</v>
      </c>
      <c r="C36" s="15" t="s">
        <v>290</v>
      </c>
      <c r="D36" s="15" t="s">
        <v>6</v>
      </c>
      <c r="E36" s="29" t="s">
        <v>1053</v>
      </c>
      <c r="F36" s="29" t="s">
        <v>1054</v>
      </c>
      <c r="G36" s="29" t="s">
        <v>1054</v>
      </c>
      <c r="H36" s="29" t="s">
        <v>1054</v>
      </c>
      <c r="I36" s="29" t="s">
        <v>1054</v>
      </c>
    </row>
    <row r="37" spans="1:9" ht="15" x14ac:dyDescent="0.25">
      <c r="A37" s="5" t="str">
        <f t="shared" si="0"/>
        <v>C040101</v>
      </c>
      <c r="B37" s="14">
        <v>10</v>
      </c>
      <c r="C37" s="15" t="s">
        <v>355</v>
      </c>
      <c r="D37" s="15" t="s">
        <v>354</v>
      </c>
      <c r="E37" s="28" t="s">
        <v>1054</v>
      </c>
      <c r="F37" s="28" t="s">
        <v>1054</v>
      </c>
      <c r="G37" s="28" t="s">
        <v>1054</v>
      </c>
      <c r="H37" s="28" t="s">
        <v>1054</v>
      </c>
      <c r="I37" s="28" t="s">
        <v>1054</v>
      </c>
    </row>
    <row r="38" spans="1:9" ht="15" x14ac:dyDescent="0.25">
      <c r="A38" s="5" t="str">
        <f t="shared" si="0"/>
        <v>C040101</v>
      </c>
      <c r="B38" s="14">
        <v>28</v>
      </c>
      <c r="C38" s="15" t="s">
        <v>291</v>
      </c>
      <c r="D38" s="15" t="s">
        <v>7</v>
      </c>
      <c r="E38" s="29" t="s">
        <v>1053</v>
      </c>
      <c r="F38" s="29" t="s">
        <v>1054</v>
      </c>
      <c r="G38" s="29" t="s">
        <v>1054</v>
      </c>
      <c r="H38" s="29" t="s">
        <v>1054</v>
      </c>
      <c r="I38" s="29" t="s">
        <v>1054</v>
      </c>
    </row>
    <row r="39" spans="1:9" ht="15" x14ac:dyDescent="0.25">
      <c r="A39" s="5" t="str">
        <f t="shared" si="0"/>
        <v>C040101</v>
      </c>
      <c r="B39" s="14">
        <v>32</v>
      </c>
      <c r="C39" s="15" t="s">
        <v>331</v>
      </c>
      <c r="D39" s="15" t="s">
        <v>8</v>
      </c>
      <c r="E39" s="29" t="s">
        <v>1062</v>
      </c>
      <c r="F39" s="29" t="s">
        <v>1061</v>
      </c>
      <c r="G39" s="28" t="s">
        <v>1057</v>
      </c>
      <c r="H39" s="28" t="s">
        <v>1056</v>
      </c>
      <c r="I39" s="28" t="s">
        <v>1057</v>
      </c>
    </row>
    <row r="40" spans="1:9" ht="15" x14ac:dyDescent="0.25">
      <c r="A40" s="5" t="str">
        <f t="shared" si="0"/>
        <v>C040101</v>
      </c>
      <c r="B40" s="14">
        <v>51</v>
      </c>
      <c r="C40" s="15" t="s">
        <v>391</v>
      </c>
      <c r="D40" s="15" t="s">
        <v>9</v>
      </c>
      <c r="E40" s="29" t="s">
        <v>1061</v>
      </c>
      <c r="F40" s="29" t="s">
        <v>1055</v>
      </c>
      <c r="G40" s="28" t="s">
        <v>1057</v>
      </c>
      <c r="H40" s="28" t="s">
        <v>1056</v>
      </c>
      <c r="I40" s="28" t="s">
        <v>1057</v>
      </c>
    </row>
    <row r="41" spans="1:9" ht="15" x14ac:dyDescent="0.25">
      <c r="A41" s="5" t="str">
        <f t="shared" si="0"/>
        <v>C040101</v>
      </c>
      <c r="B41" s="14">
        <v>533</v>
      </c>
      <c r="C41" s="15" t="s">
        <v>292</v>
      </c>
      <c r="D41" s="15" t="s">
        <v>10</v>
      </c>
      <c r="E41" s="29" t="s">
        <v>1053</v>
      </c>
      <c r="F41" s="29" t="s">
        <v>1054</v>
      </c>
      <c r="G41" s="29" t="s">
        <v>1054</v>
      </c>
      <c r="H41" s="29" t="s">
        <v>1054</v>
      </c>
      <c r="I41" s="29" t="s">
        <v>1054</v>
      </c>
    </row>
    <row r="42" spans="1:9" ht="15" x14ac:dyDescent="0.25">
      <c r="A42" s="5" t="str">
        <f t="shared" si="0"/>
        <v>C040101</v>
      </c>
      <c r="B42" s="14">
        <v>36</v>
      </c>
      <c r="C42" s="15" t="s">
        <v>467</v>
      </c>
      <c r="D42" s="15" t="s">
        <v>11</v>
      </c>
      <c r="E42" s="29" t="s">
        <v>1061</v>
      </c>
      <c r="F42" s="29" t="s">
        <v>1055</v>
      </c>
      <c r="G42" s="28" t="s">
        <v>1057</v>
      </c>
      <c r="H42" s="28" t="s">
        <v>1056</v>
      </c>
      <c r="I42" s="28" t="s">
        <v>1057</v>
      </c>
    </row>
    <row r="43" spans="1:9" ht="15" x14ac:dyDescent="0.25">
      <c r="A43" s="5" t="str">
        <f t="shared" si="0"/>
        <v>C040101</v>
      </c>
      <c r="B43" s="14">
        <v>40</v>
      </c>
      <c r="C43" s="15" t="s">
        <v>458</v>
      </c>
      <c r="D43" s="15" t="s">
        <v>12</v>
      </c>
      <c r="E43" s="29" t="s">
        <v>1061</v>
      </c>
      <c r="F43" s="29" t="s">
        <v>1055</v>
      </c>
      <c r="G43" s="28" t="s">
        <v>1057</v>
      </c>
      <c r="H43" s="28" t="s">
        <v>1056</v>
      </c>
      <c r="I43" s="28" t="s">
        <v>1057</v>
      </c>
    </row>
    <row r="44" spans="1:9" ht="15" x14ac:dyDescent="0.25">
      <c r="A44" s="5" t="str">
        <f t="shared" si="0"/>
        <v>C040101</v>
      </c>
      <c r="B44" s="14">
        <v>31</v>
      </c>
      <c r="C44" s="15" t="s">
        <v>392</v>
      </c>
      <c r="D44" s="15" t="s">
        <v>13</v>
      </c>
      <c r="E44" s="29" t="s">
        <v>1061</v>
      </c>
      <c r="F44" s="29" t="s">
        <v>1055</v>
      </c>
      <c r="G44" s="28" t="s">
        <v>1057</v>
      </c>
      <c r="H44" s="28" t="s">
        <v>1056</v>
      </c>
      <c r="I44" s="28" t="s">
        <v>1057</v>
      </c>
    </row>
    <row r="45" spans="1:9" ht="15" x14ac:dyDescent="0.25">
      <c r="A45" s="5" t="str">
        <f t="shared" si="0"/>
        <v>C040101</v>
      </c>
      <c r="B45" s="14">
        <v>44</v>
      </c>
      <c r="C45" s="15" t="s">
        <v>293</v>
      </c>
      <c r="D45" s="15" t="s">
        <v>14</v>
      </c>
      <c r="E45" s="29" t="s">
        <v>1053</v>
      </c>
      <c r="F45" s="29" t="s">
        <v>1054</v>
      </c>
      <c r="G45" s="29" t="s">
        <v>1054</v>
      </c>
      <c r="H45" s="29" t="s">
        <v>1054</v>
      </c>
      <c r="I45" s="29" t="s">
        <v>1054</v>
      </c>
    </row>
    <row r="46" spans="1:9" ht="15" x14ac:dyDescent="0.25">
      <c r="A46" s="5" t="str">
        <f t="shared" si="0"/>
        <v>C040101</v>
      </c>
      <c r="B46" s="14">
        <v>48</v>
      </c>
      <c r="C46" s="15" t="s">
        <v>393</v>
      </c>
      <c r="D46" s="15" t="s">
        <v>15</v>
      </c>
      <c r="E46" s="29" t="s">
        <v>1061</v>
      </c>
      <c r="F46" s="29" t="s">
        <v>1055</v>
      </c>
      <c r="G46" s="28" t="s">
        <v>1057</v>
      </c>
      <c r="H46" s="28" t="s">
        <v>1056</v>
      </c>
      <c r="I46" s="28" t="s">
        <v>1057</v>
      </c>
    </row>
    <row r="47" spans="1:9" ht="15" x14ac:dyDescent="0.25">
      <c r="A47" s="5" t="str">
        <f t="shared" si="0"/>
        <v>C040101</v>
      </c>
      <c r="B47" s="14">
        <v>50</v>
      </c>
      <c r="C47" s="15" t="s">
        <v>383</v>
      </c>
      <c r="D47" s="15" t="s">
        <v>16</v>
      </c>
      <c r="E47" s="29" t="s">
        <v>1053</v>
      </c>
      <c r="F47" s="29" t="s">
        <v>1054</v>
      </c>
      <c r="G47" s="29" t="s">
        <v>1054</v>
      </c>
      <c r="H47" s="29" t="s">
        <v>1054</v>
      </c>
      <c r="I47" s="29" t="s">
        <v>1054</v>
      </c>
    </row>
    <row r="48" spans="1:9" ht="15" x14ac:dyDescent="0.25">
      <c r="A48" s="5" t="str">
        <f t="shared" si="0"/>
        <v>C040101</v>
      </c>
      <c r="B48" s="14">
        <v>52</v>
      </c>
      <c r="C48" s="15" t="s">
        <v>294</v>
      </c>
      <c r="D48" s="15" t="s">
        <v>17</v>
      </c>
      <c r="E48" s="29" t="s">
        <v>1053</v>
      </c>
      <c r="F48" s="29" t="s">
        <v>1054</v>
      </c>
      <c r="G48" s="29" t="s">
        <v>1054</v>
      </c>
      <c r="H48" s="29" t="s">
        <v>1054</v>
      </c>
      <c r="I48" s="29" t="s">
        <v>1054</v>
      </c>
    </row>
    <row r="49" spans="1:9" ht="15" x14ac:dyDescent="0.25">
      <c r="A49" s="5" t="str">
        <f t="shared" si="0"/>
        <v>C040101</v>
      </c>
      <c r="B49" s="14">
        <v>112</v>
      </c>
      <c r="C49" s="15" t="s">
        <v>410</v>
      </c>
      <c r="D49" s="15" t="s">
        <v>18</v>
      </c>
      <c r="E49" s="29" t="s">
        <v>1053</v>
      </c>
      <c r="F49" s="29" t="s">
        <v>1054</v>
      </c>
      <c r="G49" s="29" t="s">
        <v>1054</v>
      </c>
      <c r="H49" s="29" t="s">
        <v>1054</v>
      </c>
      <c r="I49" s="29" t="s">
        <v>1054</v>
      </c>
    </row>
    <row r="50" spans="1:9" ht="15" x14ac:dyDescent="0.25">
      <c r="A50" s="5" t="str">
        <f t="shared" si="0"/>
        <v>C040101</v>
      </c>
      <c r="B50" s="14">
        <v>56</v>
      </c>
      <c r="C50" s="15" t="s">
        <v>459</v>
      </c>
      <c r="D50" s="15" t="s">
        <v>19</v>
      </c>
      <c r="E50" s="29" t="s">
        <v>1053</v>
      </c>
      <c r="F50" s="29" t="s">
        <v>1054</v>
      </c>
      <c r="G50" s="29" t="s">
        <v>1054</v>
      </c>
      <c r="H50" s="29" t="s">
        <v>1054</v>
      </c>
      <c r="I50" s="29" t="s">
        <v>1054</v>
      </c>
    </row>
    <row r="51" spans="1:9" ht="15" x14ac:dyDescent="0.25">
      <c r="A51" s="5" t="str">
        <f t="shared" si="0"/>
        <v>C040101</v>
      </c>
      <c r="B51" s="14">
        <v>84</v>
      </c>
      <c r="C51" s="15" t="s">
        <v>323</v>
      </c>
      <c r="D51" s="15" t="s">
        <v>20</v>
      </c>
      <c r="E51" s="29" t="s">
        <v>1061</v>
      </c>
      <c r="F51" s="29" t="s">
        <v>1055</v>
      </c>
      <c r="G51" s="28" t="s">
        <v>1057</v>
      </c>
      <c r="H51" s="28" t="s">
        <v>1056</v>
      </c>
      <c r="I51" s="28" t="s">
        <v>1057</v>
      </c>
    </row>
    <row r="52" spans="1:9" ht="15" x14ac:dyDescent="0.25">
      <c r="A52" s="5" t="str">
        <f t="shared" si="0"/>
        <v>C040101</v>
      </c>
      <c r="B52" s="14">
        <v>204</v>
      </c>
      <c r="C52" s="15" t="s">
        <v>271</v>
      </c>
      <c r="D52" s="15" t="s">
        <v>21</v>
      </c>
      <c r="E52" s="29" t="s">
        <v>1063</v>
      </c>
      <c r="F52" s="29" t="s">
        <v>1055</v>
      </c>
      <c r="G52" s="28" t="s">
        <v>1057</v>
      </c>
      <c r="H52" s="28" t="s">
        <v>1056</v>
      </c>
      <c r="I52" s="28" t="s">
        <v>1057</v>
      </c>
    </row>
    <row r="53" spans="1:9" ht="15" x14ac:dyDescent="0.25">
      <c r="A53" s="5" t="str">
        <f t="shared" si="0"/>
        <v>C040101</v>
      </c>
      <c r="B53" s="14">
        <v>60</v>
      </c>
      <c r="C53" s="15" t="s">
        <v>349</v>
      </c>
      <c r="D53" s="15" t="s">
        <v>22</v>
      </c>
      <c r="E53" s="29" t="s">
        <v>1053</v>
      </c>
      <c r="F53" s="29" t="s">
        <v>1054</v>
      </c>
      <c r="G53" s="29" t="s">
        <v>1054</v>
      </c>
      <c r="H53" s="29" t="s">
        <v>1054</v>
      </c>
      <c r="I53" s="29" t="s">
        <v>1054</v>
      </c>
    </row>
    <row r="54" spans="1:9" ht="15" x14ac:dyDescent="0.25">
      <c r="A54" s="5" t="str">
        <f t="shared" si="0"/>
        <v>C040101</v>
      </c>
      <c r="B54" s="14">
        <v>64</v>
      </c>
      <c r="C54" s="15" t="s">
        <v>384</v>
      </c>
      <c r="D54" s="15" t="s">
        <v>23</v>
      </c>
      <c r="E54" s="29" t="s">
        <v>1053</v>
      </c>
      <c r="F54" s="29" t="s">
        <v>1054</v>
      </c>
      <c r="G54" s="29" t="s">
        <v>1054</v>
      </c>
      <c r="H54" s="29" t="s">
        <v>1054</v>
      </c>
      <c r="I54" s="29" t="s">
        <v>1054</v>
      </c>
    </row>
    <row r="55" spans="1:9" ht="15" x14ac:dyDescent="0.25">
      <c r="A55" s="5" t="str">
        <f t="shared" si="0"/>
        <v>C040101</v>
      </c>
      <c r="B55" s="14">
        <v>68</v>
      </c>
      <c r="C55" s="15" t="s">
        <v>332</v>
      </c>
      <c r="D55" s="15" t="s">
        <v>24</v>
      </c>
      <c r="E55" s="29" t="s">
        <v>1053</v>
      </c>
      <c r="F55" s="29" t="s">
        <v>1054</v>
      </c>
      <c r="G55" s="29" t="s">
        <v>1054</v>
      </c>
      <c r="H55" s="29" t="s">
        <v>1054</v>
      </c>
      <c r="I55" s="29" t="s">
        <v>1054</v>
      </c>
    </row>
    <row r="56" spans="1:9" ht="15" x14ac:dyDescent="0.25">
      <c r="A56" s="5" t="str">
        <f t="shared" si="0"/>
        <v>C040101</v>
      </c>
      <c r="B56" s="14">
        <v>535</v>
      </c>
      <c r="C56" s="15" t="s">
        <v>296</v>
      </c>
      <c r="D56" s="15" t="s">
        <v>295</v>
      </c>
      <c r="E56" s="28" t="s">
        <v>1054</v>
      </c>
      <c r="F56" s="28" t="s">
        <v>1054</v>
      </c>
      <c r="G56" s="28" t="s">
        <v>1054</v>
      </c>
      <c r="H56" s="28" t="s">
        <v>1054</v>
      </c>
      <c r="I56" s="28" t="s">
        <v>1054</v>
      </c>
    </row>
    <row r="57" spans="1:9" ht="15" x14ac:dyDescent="0.25">
      <c r="A57" s="5" t="str">
        <f t="shared" si="0"/>
        <v>C040101</v>
      </c>
      <c r="B57" s="14">
        <v>70</v>
      </c>
      <c r="C57" s="15" t="s">
        <v>444</v>
      </c>
      <c r="D57" s="15" t="s">
        <v>25</v>
      </c>
      <c r="E57" s="29" t="s">
        <v>1061</v>
      </c>
      <c r="F57" s="29" t="s">
        <v>1055</v>
      </c>
      <c r="G57" s="28" t="s">
        <v>1057</v>
      </c>
      <c r="H57" s="28" t="s">
        <v>1056</v>
      </c>
      <c r="I57" s="28" t="s">
        <v>1057</v>
      </c>
    </row>
    <row r="58" spans="1:9" ht="15" x14ac:dyDescent="0.25">
      <c r="A58" s="5" t="str">
        <f t="shared" si="0"/>
        <v>C040101</v>
      </c>
      <c r="B58" s="14">
        <v>72</v>
      </c>
      <c r="C58" s="15" t="s">
        <v>266</v>
      </c>
      <c r="D58" s="15" t="s">
        <v>26</v>
      </c>
      <c r="E58" s="29" t="s">
        <v>1061</v>
      </c>
      <c r="F58" s="29" t="s">
        <v>1064</v>
      </c>
      <c r="G58" s="28" t="s">
        <v>1057</v>
      </c>
      <c r="H58" s="28" t="s">
        <v>1056</v>
      </c>
      <c r="I58" s="28" t="s">
        <v>1057</v>
      </c>
    </row>
    <row r="59" spans="1:9" ht="15" x14ac:dyDescent="0.25">
      <c r="A59" s="5" t="str">
        <f t="shared" si="0"/>
        <v>C040101</v>
      </c>
      <c r="B59" s="14">
        <v>74</v>
      </c>
      <c r="C59" s="15" t="s">
        <v>334</v>
      </c>
      <c r="D59" s="15" t="s">
        <v>333</v>
      </c>
      <c r="E59" s="28" t="s">
        <v>1054</v>
      </c>
      <c r="F59" s="28" t="s">
        <v>1054</v>
      </c>
      <c r="G59" s="28" t="s">
        <v>1054</v>
      </c>
      <c r="H59" s="28" t="s">
        <v>1054</v>
      </c>
      <c r="I59" s="28" t="s">
        <v>1054</v>
      </c>
    </row>
    <row r="60" spans="1:9" ht="15" x14ac:dyDescent="0.25">
      <c r="A60" s="5" t="str">
        <f t="shared" si="0"/>
        <v>C040101</v>
      </c>
      <c r="B60" s="14">
        <v>76</v>
      </c>
      <c r="C60" s="15" t="s">
        <v>335</v>
      </c>
      <c r="D60" s="15" t="s">
        <v>27</v>
      </c>
      <c r="E60" s="29" t="s">
        <v>1062</v>
      </c>
      <c r="F60" s="29" t="s">
        <v>1055</v>
      </c>
      <c r="G60" s="28" t="s">
        <v>1057</v>
      </c>
      <c r="H60" s="28" t="s">
        <v>1056</v>
      </c>
      <c r="I60" s="28" t="s">
        <v>1057</v>
      </c>
    </row>
    <row r="61" spans="1:9" ht="15" x14ac:dyDescent="0.25">
      <c r="A61" s="5" t="str">
        <f t="shared" si="0"/>
        <v>C040101</v>
      </c>
      <c r="B61" s="14">
        <v>86</v>
      </c>
      <c r="C61" s="15" t="s">
        <v>233</v>
      </c>
      <c r="D61" s="15" t="s">
        <v>232</v>
      </c>
      <c r="E61" s="28" t="s">
        <v>1054</v>
      </c>
      <c r="F61" s="28" t="s">
        <v>1054</v>
      </c>
      <c r="G61" s="28" t="s">
        <v>1054</v>
      </c>
      <c r="H61" s="28" t="s">
        <v>1054</v>
      </c>
      <c r="I61" s="28" t="s">
        <v>1054</v>
      </c>
    </row>
    <row r="62" spans="1:9" ht="15" x14ac:dyDescent="0.25">
      <c r="A62" s="5" t="str">
        <f t="shared" si="0"/>
        <v>C040101</v>
      </c>
      <c r="B62" s="14">
        <v>92</v>
      </c>
      <c r="C62" s="15" t="s">
        <v>297</v>
      </c>
      <c r="D62" s="15" t="s">
        <v>28</v>
      </c>
      <c r="E62" s="29" t="s">
        <v>1053</v>
      </c>
      <c r="F62" s="29" t="s">
        <v>1054</v>
      </c>
      <c r="G62" s="29" t="s">
        <v>1054</v>
      </c>
      <c r="H62" s="29" t="s">
        <v>1054</v>
      </c>
      <c r="I62" s="29" t="s">
        <v>1054</v>
      </c>
    </row>
    <row r="63" spans="1:9" ht="15" x14ac:dyDescent="0.25">
      <c r="A63" s="5" t="str">
        <f t="shared" si="0"/>
        <v>C040101</v>
      </c>
      <c r="B63" s="14">
        <v>96</v>
      </c>
      <c r="C63" s="15" t="s">
        <v>371</v>
      </c>
      <c r="D63" s="15" t="s">
        <v>29</v>
      </c>
      <c r="E63" s="29" t="s">
        <v>1053</v>
      </c>
      <c r="F63" s="29" t="s">
        <v>1054</v>
      </c>
      <c r="G63" s="29" t="s">
        <v>1054</v>
      </c>
      <c r="H63" s="29" t="s">
        <v>1054</v>
      </c>
      <c r="I63" s="29" t="s">
        <v>1054</v>
      </c>
    </row>
    <row r="64" spans="1:9" ht="15" x14ac:dyDescent="0.25">
      <c r="A64" s="5" t="str">
        <f t="shared" si="0"/>
        <v>C040101</v>
      </c>
      <c r="B64" s="14">
        <v>100</v>
      </c>
      <c r="C64" s="15" t="s">
        <v>411</v>
      </c>
      <c r="D64" s="15" t="s">
        <v>30</v>
      </c>
      <c r="E64" s="29" t="s">
        <v>1061</v>
      </c>
      <c r="F64" s="29" t="s">
        <v>1055</v>
      </c>
      <c r="G64" s="28" t="s">
        <v>1057</v>
      </c>
      <c r="H64" s="28" t="s">
        <v>1056</v>
      </c>
      <c r="I64" s="28" t="s">
        <v>1057</v>
      </c>
    </row>
    <row r="65" spans="1:9" ht="15" x14ac:dyDescent="0.25">
      <c r="A65" s="5" t="str">
        <f t="shared" si="0"/>
        <v>C040101</v>
      </c>
      <c r="B65" s="14">
        <v>854</v>
      </c>
      <c r="C65" s="15" t="s">
        <v>272</v>
      </c>
      <c r="D65" s="15" t="s">
        <v>31</v>
      </c>
      <c r="E65" s="29" t="s">
        <v>1063</v>
      </c>
      <c r="F65" s="29" t="s">
        <v>1055</v>
      </c>
      <c r="G65" s="28" t="s">
        <v>1057</v>
      </c>
      <c r="H65" s="28" t="s">
        <v>1056</v>
      </c>
      <c r="I65" s="28" t="s">
        <v>1057</v>
      </c>
    </row>
    <row r="66" spans="1:9" ht="15" x14ac:dyDescent="0.25">
      <c r="A66" s="5" t="str">
        <f t="shared" si="0"/>
        <v>C040101</v>
      </c>
      <c r="B66" s="14">
        <v>108</v>
      </c>
      <c r="C66" s="15" t="s">
        <v>234</v>
      </c>
      <c r="D66" s="15" t="s">
        <v>32</v>
      </c>
      <c r="E66" s="29" t="s">
        <v>1063</v>
      </c>
      <c r="F66" s="29" t="s">
        <v>1055</v>
      </c>
      <c r="G66" s="28" t="s">
        <v>1057</v>
      </c>
      <c r="H66" s="28" t="s">
        <v>1056</v>
      </c>
      <c r="I66" s="28" t="s">
        <v>1057</v>
      </c>
    </row>
    <row r="67" spans="1:9" ht="15" x14ac:dyDescent="0.25">
      <c r="A67" s="5" t="str">
        <f t="shared" si="0"/>
        <v>C040101</v>
      </c>
      <c r="B67" s="14">
        <v>132</v>
      </c>
      <c r="C67" s="15" t="s">
        <v>273</v>
      </c>
      <c r="D67" s="15" t="s">
        <v>33</v>
      </c>
      <c r="E67" s="29" t="s">
        <v>1053</v>
      </c>
      <c r="F67" s="29" t="s">
        <v>1054</v>
      </c>
      <c r="G67" s="29" t="s">
        <v>1054</v>
      </c>
      <c r="H67" s="29" t="s">
        <v>1054</v>
      </c>
      <c r="I67" s="29" t="s">
        <v>1054</v>
      </c>
    </row>
    <row r="68" spans="1:9" ht="15" x14ac:dyDescent="0.25">
      <c r="A68" s="5" t="str">
        <f t="shared" si="0"/>
        <v>C040101</v>
      </c>
      <c r="B68" s="14">
        <v>116</v>
      </c>
      <c r="C68" s="15" t="s">
        <v>372</v>
      </c>
      <c r="D68" s="15" t="s">
        <v>34</v>
      </c>
      <c r="E68" s="29" t="s">
        <v>1063</v>
      </c>
      <c r="F68" s="29" t="s">
        <v>1055</v>
      </c>
      <c r="G68" s="28" t="s">
        <v>1057</v>
      </c>
      <c r="H68" s="28" t="s">
        <v>1056</v>
      </c>
      <c r="I68" s="28" t="s">
        <v>1057</v>
      </c>
    </row>
    <row r="69" spans="1:9" ht="15" x14ac:dyDescent="0.25">
      <c r="A69" s="5" t="str">
        <f t="shared" si="0"/>
        <v>C040101</v>
      </c>
      <c r="B69" s="14">
        <v>120</v>
      </c>
      <c r="C69" s="15" t="s">
        <v>258</v>
      </c>
      <c r="D69" s="15" t="s">
        <v>35</v>
      </c>
      <c r="E69" s="29" t="s">
        <v>1063</v>
      </c>
      <c r="F69" s="29" t="s">
        <v>1055</v>
      </c>
      <c r="G69" s="28" t="s">
        <v>1057</v>
      </c>
      <c r="H69" s="28" t="s">
        <v>1056</v>
      </c>
      <c r="I69" s="28" t="s">
        <v>1057</v>
      </c>
    </row>
    <row r="70" spans="1:9" ht="15" x14ac:dyDescent="0.25">
      <c r="A70" s="5" t="str">
        <f t="shared" si="0"/>
        <v>C040101</v>
      </c>
      <c r="B70" s="14">
        <v>124</v>
      </c>
      <c r="C70" s="15" t="s">
        <v>350</v>
      </c>
      <c r="D70" s="15" t="s">
        <v>36</v>
      </c>
      <c r="E70" s="29" t="s">
        <v>1061</v>
      </c>
      <c r="F70" s="29" t="s">
        <v>1055</v>
      </c>
      <c r="G70" s="28" t="s">
        <v>1057</v>
      </c>
      <c r="H70" s="28" t="s">
        <v>1056</v>
      </c>
      <c r="I70" s="28" t="s">
        <v>1057</v>
      </c>
    </row>
    <row r="71" spans="1:9" ht="15" x14ac:dyDescent="0.25">
      <c r="A71" s="5" t="str">
        <f t="shared" si="0"/>
        <v>C040101</v>
      </c>
      <c r="B71" s="14">
        <v>136</v>
      </c>
      <c r="C71" s="15" t="s">
        <v>298</v>
      </c>
      <c r="D71" s="15" t="s">
        <v>37</v>
      </c>
      <c r="E71" s="29" t="s">
        <v>1053</v>
      </c>
      <c r="F71" s="29" t="s">
        <v>1054</v>
      </c>
      <c r="G71" s="29" t="s">
        <v>1054</v>
      </c>
      <c r="H71" s="29" t="s">
        <v>1054</v>
      </c>
      <c r="I71" s="29" t="s">
        <v>1054</v>
      </c>
    </row>
    <row r="72" spans="1:9" ht="15" x14ac:dyDescent="0.25">
      <c r="A72" s="5" t="str">
        <f t="shared" si="0"/>
        <v>C040101</v>
      </c>
      <c r="B72" s="14">
        <v>140</v>
      </c>
      <c r="C72" s="15" t="s">
        <v>259</v>
      </c>
      <c r="D72" s="15" t="s">
        <v>38</v>
      </c>
      <c r="E72" s="29" t="s">
        <v>1063</v>
      </c>
      <c r="F72" s="29" t="s">
        <v>1055</v>
      </c>
      <c r="G72" s="28" t="s">
        <v>1057</v>
      </c>
      <c r="H72" s="28" t="s">
        <v>1056</v>
      </c>
      <c r="I72" s="28" t="s">
        <v>1057</v>
      </c>
    </row>
    <row r="73" spans="1:9" ht="15" x14ac:dyDescent="0.25">
      <c r="A73" s="5" t="str">
        <f t="shared" si="0"/>
        <v>C040101</v>
      </c>
      <c r="B73" s="14">
        <v>148</v>
      </c>
      <c r="C73" s="15" t="s">
        <v>260</v>
      </c>
      <c r="D73" s="15" t="s">
        <v>39</v>
      </c>
      <c r="E73" s="29" t="s">
        <v>1063</v>
      </c>
      <c r="F73" s="29" t="s">
        <v>1055</v>
      </c>
      <c r="G73" s="28" t="s">
        <v>1057</v>
      </c>
      <c r="H73" s="28" t="s">
        <v>1056</v>
      </c>
      <c r="I73" s="28" t="s">
        <v>1057</v>
      </c>
    </row>
    <row r="74" spans="1:9" ht="15" x14ac:dyDescent="0.25">
      <c r="A74" s="5" t="str">
        <f t="shared" si="0"/>
        <v>C040101</v>
      </c>
      <c r="B74" s="14">
        <v>152</v>
      </c>
      <c r="C74" s="15" t="s">
        <v>336</v>
      </c>
      <c r="D74" s="15" t="s">
        <v>40</v>
      </c>
      <c r="E74" s="29" t="s">
        <v>1061</v>
      </c>
      <c r="F74" s="29" t="s">
        <v>1062</v>
      </c>
      <c r="G74" s="28" t="s">
        <v>1057</v>
      </c>
      <c r="H74" s="28" t="s">
        <v>1056</v>
      </c>
      <c r="I74" s="28" t="s">
        <v>1057</v>
      </c>
    </row>
    <row r="75" spans="1:9" ht="15" x14ac:dyDescent="0.25">
      <c r="A75" s="5" t="str">
        <f t="shared" si="0"/>
        <v>C040101</v>
      </c>
      <c r="B75" s="14">
        <v>156</v>
      </c>
      <c r="C75" s="15" t="s">
        <v>362</v>
      </c>
      <c r="D75" s="15" t="s">
        <v>361</v>
      </c>
      <c r="E75" s="29" t="s">
        <v>1053</v>
      </c>
      <c r="F75" s="29" t="s">
        <v>1054</v>
      </c>
      <c r="G75" s="29" t="s">
        <v>1054</v>
      </c>
      <c r="H75" s="29" t="s">
        <v>1054</v>
      </c>
      <c r="I75" s="29" t="s">
        <v>1054</v>
      </c>
    </row>
    <row r="76" spans="1:9" ht="15" x14ac:dyDescent="0.25">
      <c r="A76" s="5" t="str">
        <f t="shared" si="0"/>
        <v>C040101</v>
      </c>
      <c r="B76" s="14">
        <v>344</v>
      </c>
      <c r="C76" s="15" t="s">
        <v>364</v>
      </c>
      <c r="D76" s="15" t="s">
        <v>363</v>
      </c>
      <c r="E76" s="29" t="s">
        <v>1061</v>
      </c>
      <c r="F76" s="29" t="s">
        <v>1055</v>
      </c>
      <c r="G76" s="28" t="s">
        <v>1057</v>
      </c>
      <c r="H76" s="28" t="s">
        <v>1056</v>
      </c>
      <c r="I76" s="28" t="s">
        <v>1057</v>
      </c>
    </row>
    <row r="77" spans="1:9" ht="15" x14ac:dyDescent="0.25">
      <c r="A77" s="5" t="str">
        <f t="shared" si="0"/>
        <v>C040101</v>
      </c>
      <c r="B77" s="14">
        <v>446</v>
      </c>
      <c r="C77" s="15" t="s">
        <v>366</v>
      </c>
      <c r="D77" s="15" t="s">
        <v>365</v>
      </c>
      <c r="E77" s="29" t="s">
        <v>1053</v>
      </c>
      <c r="F77" s="29" t="s">
        <v>1054</v>
      </c>
      <c r="G77" s="29" t="s">
        <v>1054</v>
      </c>
      <c r="H77" s="29" t="s">
        <v>1054</v>
      </c>
      <c r="I77" s="29" t="s">
        <v>1054</v>
      </c>
    </row>
    <row r="78" spans="1:9" ht="15" x14ac:dyDescent="0.25">
      <c r="A78" s="5" t="str">
        <f t="shared" si="0"/>
        <v>C040101</v>
      </c>
      <c r="B78" s="14">
        <v>162</v>
      </c>
      <c r="C78" s="15" t="s">
        <v>469</v>
      </c>
      <c r="D78" s="15" t="s">
        <v>468</v>
      </c>
      <c r="E78" s="28" t="s">
        <v>1054</v>
      </c>
      <c r="F78" s="28" t="s">
        <v>1054</v>
      </c>
      <c r="G78" s="28" t="s">
        <v>1054</v>
      </c>
      <c r="H78" s="28" t="s">
        <v>1054</v>
      </c>
      <c r="I78" s="28" t="s">
        <v>1054</v>
      </c>
    </row>
    <row r="79" spans="1:9" ht="15" x14ac:dyDescent="0.25">
      <c r="A79" s="5" t="str">
        <f t="shared" si="0"/>
        <v>C040101</v>
      </c>
      <c r="B79" s="14">
        <v>166</v>
      </c>
      <c r="C79" s="15" t="s">
        <v>471</v>
      </c>
      <c r="D79" s="15" t="s">
        <v>470</v>
      </c>
      <c r="E79" s="28" t="s">
        <v>1054</v>
      </c>
      <c r="F79" s="28" t="s">
        <v>1054</v>
      </c>
      <c r="G79" s="28" t="s">
        <v>1054</v>
      </c>
      <c r="H79" s="28" t="s">
        <v>1054</v>
      </c>
      <c r="I79" s="28" t="s">
        <v>1054</v>
      </c>
    </row>
    <row r="80" spans="1:9" ht="15" x14ac:dyDescent="0.25">
      <c r="A80" s="5" t="str">
        <f t="shared" si="0"/>
        <v>C040101</v>
      </c>
      <c r="B80" s="14">
        <v>170</v>
      </c>
      <c r="C80" s="15" t="s">
        <v>337</v>
      </c>
      <c r="D80" s="15" t="s">
        <v>41</v>
      </c>
      <c r="E80" s="29" t="s">
        <v>1062</v>
      </c>
      <c r="F80" s="29" t="s">
        <v>1061</v>
      </c>
      <c r="G80" s="28" t="s">
        <v>1057</v>
      </c>
      <c r="H80" s="28" t="s">
        <v>1056</v>
      </c>
      <c r="I80" s="28" t="s">
        <v>1057</v>
      </c>
    </row>
    <row r="81" spans="1:9" ht="15" x14ac:dyDescent="0.25">
      <c r="A81" s="5" t="str">
        <f t="shared" si="0"/>
        <v>C040101</v>
      </c>
      <c r="B81" s="14">
        <v>174</v>
      </c>
      <c r="C81" s="15" t="s">
        <v>235</v>
      </c>
      <c r="D81" s="15" t="s">
        <v>42</v>
      </c>
      <c r="E81" s="29" t="s">
        <v>1063</v>
      </c>
      <c r="F81" s="29" t="s">
        <v>1055</v>
      </c>
      <c r="G81" s="28" t="s">
        <v>1057</v>
      </c>
      <c r="H81" s="28" t="s">
        <v>1056</v>
      </c>
      <c r="I81" s="28" t="s">
        <v>1057</v>
      </c>
    </row>
    <row r="82" spans="1:9" ht="15" x14ac:dyDescent="0.25">
      <c r="A82" s="5" t="str">
        <f t="shared" si="0"/>
        <v>C040101</v>
      </c>
      <c r="B82" s="14">
        <v>178</v>
      </c>
      <c r="C82" s="15" t="s">
        <v>261</v>
      </c>
      <c r="D82" s="15" t="s">
        <v>43</v>
      </c>
      <c r="E82" s="29" t="s">
        <v>1063</v>
      </c>
      <c r="F82" s="29" t="s">
        <v>1055</v>
      </c>
      <c r="G82" s="28" t="s">
        <v>1057</v>
      </c>
      <c r="H82" s="28" t="s">
        <v>1056</v>
      </c>
      <c r="I82" s="28" t="s">
        <v>1057</v>
      </c>
    </row>
    <row r="83" spans="1:9" ht="15" x14ac:dyDescent="0.25">
      <c r="A83" s="5" t="str">
        <f t="shared" si="0"/>
        <v>C040101</v>
      </c>
      <c r="B83" s="14">
        <v>184</v>
      </c>
      <c r="C83" s="15" t="s">
        <v>492</v>
      </c>
      <c r="D83" s="15" t="s">
        <v>44</v>
      </c>
      <c r="E83" s="29" t="s">
        <v>1065</v>
      </c>
      <c r="F83" s="29" t="s">
        <v>1055</v>
      </c>
      <c r="G83" s="28" t="s">
        <v>1057</v>
      </c>
      <c r="H83" s="28" t="s">
        <v>1056</v>
      </c>
      <c r="I83" s="28" t="s">
        <v>1057</v>
      </c>
    </row>
    <row r="84" spans="1:9" ht="15" x14ac:dyDescent="0.25">
      <c r="A84" s="5" t="str">
        <f t="shared" si="0"/>
        <v>C040101</v>
      </c>
      <c r="B84" s="14">
        <v>188</v>
      </c>
      <c r="C84" s="15" t="s">
        <v>324</v>
      </c>
      <c r="D84" s="15" t="s">
        <v>45</v>
      </c>
      <c r="E84" s="29" t="s">
        <v>1062</v>
      </c>
      <c r="F84" s="29" t="s">
        <v>1055</v>
      </c>
      <c r="G84" s="28" t="s">
        <v>1057</v>
      </c>
      <c r="H84" s="28" t="s">
        <v>1056</v>
      </c>
      <c r="I84" s="28" t="s">
        <v>1057</v>
      </c>
    </row>
    <row r="85" spans="1:9" ht="15" x14ac:dyDescent="0.25">
      <c r="A85" s="5" t="str">
        <f t="shared" si="0"/>
        <v>C040101</v>
      </c>
      <c r="B85" s="14">
        <v>384</v>
      </c>
      <c r="C85" s="15" t="s">
        <v>275</v>
      </c>
      <c r="D85" s="15" t="s">
        <v>274</v>
      </c>
      <c r="E85" s="29" t="s">
        <v>1063</v>
      </c>
      <c r="F85" s="29" t="s">
        <v>1055</v>
      </c>
      <c r="G85" s="28" t="s">
        <v>1057</v>
      </c>
      <c r="H85" s="28" t="s">
        <v>1056</v>
      </c>
      <c r="I85" s="28" t="s">
        <v>1057</v>
      </c>
    </row>
    <row r="86" spans="1:9" ht="15" x14ac:dyDescent="0.25">
      <c r="A86" s="5" t="str">
        <f t="shared" si="0"/>
        <v>C040101</v>
      </c>
      <c r="B86" s="14">
        <v>191</v>
      </c>
      <c r="C86" s="15" t="s">
        <v>445</v>
      </c>
      <c r="D86" s="15" t="s">
        <v>46</v>
      </c>
      <c r="E86" s="29" t="s">
        <v>1061</v>
      </c>
      <c r="F86" s="29" t="s">
        <v>1055</v>
      </c>
      <c r="G86" s="28" t="s">
        <v>1057</v>
      </c>
      <c r="H86" s="28" t="s">
        <v>1056</v>
      </c>
      <c r="I86" s="28" t="s">
        <v>1057</v>
      </c>
    </row>
    <row r="87" spans="1:9" ht="15" x14ac:dyDescent="0.25">
      <c r="A87" s="5" t="str">
        <f t="shared" si="0"/>
        <v>C040101</v>
      </c>
      <c r="B87" s="14">
        <v>192</v>
      </c>
      <c r="C87" s="15" t="s">
        <v>299</v>
      </c>
      <c r="D87" s="15" t="s">
        <v>47</v>
      </c>
      <c r="E87" s="29" t="s">
        <v>1062</v>
      </c>
      <c r="F87" s="29" t="s">
        <v>1055</v>
      </c>
      <c r="G87" s="28" t="s">
        <v>1057</v>
      </c>
      <c r="H87" s="28" t="s">
        <v>1056</v>
      </c>
      <c r="I87" s="28" t="s">
        <v>1057</v>
      </c>
    </row>
    <row r="88" spans="1:9" ht="15" x14ac:dyDescent="0.25">
      <c r="A88" s="5" t="str">
        <f t="shared" si="0"/>
        <v>C040101</v>
      </c>
      <c r="B88" s="14">
        <v>531</v>
      </c>
      <c r="C88" s="15" t="s">
        <v>301</v>
      </c>
      <c r="D88" s="15" t="s">
        <v>300</v>
      </c>
      <c r="E88" s="29" t="s">
        <v>1053</v>
      </c>
      <c r="F88" s="29" t="s">
        <v>1054</v>
      </c>
      <c r="G88" s="29" t="s">
        <v>1054</v>
      </c>
      <c r="H88" s="29" t="s">
        <v>1054</v>
      </c>
      <c r="I88" s="29" t="s">
        <v>1054</v>
      </c>
    </row>
    <row r="89" spans="1:9" ht="15" x14ac:dyDescent="0.25">
      <c r="A89" s="5" t="str">
        <f t="shared" si="0"/>
        <v>C040101</v>
      </c>
      <c r="B89" s="14">
        <v>196</v>
      </c>
      <c r="C89" s="15" t="s">
        <v>394</v>
      </c>
      <c r="D89" s="15" t="s">
        <v>48</v>
      </c>
      <c r="E89" s="29" t="s">
        <v>1061</v>
      </c>
      <c r="F89" s="29" t="s">
        <v>1055</v>
      </c>
      <c r="G89" s="28" t="s">
        <v>1057</v>
      </c>
      <c r="H89" s="28" t="s">
        <v>1056</v>
      </c>
      <c r="I89" s="28" t="s">
        <v>1057</v>
      </c>
    </row>
    <row r="90" spans="1:9" ht="15" x14ac:dyDescent="0.25">
      <c r="A90" s="5" t="str">
        <f t="shared" si="0"/>
        <v>C040101</v>
      </c>
      <c r="B90" s="14">
        <v>203</v>
      </c>
      <c r="C90" s="15" t="s">
        <v>412</v>
      </c>
      <c r="D90" s="15" t="s">
        <v>49</v>
      </c>
      <c r="E90" s="29" t="s">
        <v>1061</v>
      </c>
      <c r="F90" s="29" t="s">
        <v>1055</v>
      </c>
      <c r="G90" s="28" t="s">
        <v>1057</v>
      </c>
      <c r="H90" s="28" t="s">
        <v>1056</v>
      </c>
      <c r="I90" s="28" t="s">
        <v>1057</v>
      </c>
    </row>
    <row r="91" spans="1:9" ht="15" x14ac:dyDescent="0.25">
      <c r="A91" s="5" t="str">
        <f t="shared" si="0"/>
        <v>C040101</v>
      </c>
      <c r="B91" s="14">
        <v>408</v>
      </c>
      <c r="C91" s="15" t="s">
        <v>367</v>
      </c>
      <c r="D91" s="15" t="s">
        <v>50</v>
      </c>
      <c r="E91" s="29" t="s">
        <v>1053</v>
      </c>
      <c r="F91" s="29" t="s">
        <v>1054</v>
      </c>
      <c r="G91" s="29" t="s">
        <v>1054</v>
      </c>
      <c r="H91" s="29" t="s">
        <v>1054</v>
      </c>
      <c r="I91" s="29" t="s">
        <v>1054</v>
      </c>
    </row>
    <row r="92" spans="1:9" ht="15" x14ac:dyDescent="0.25">
      <c r="A92" s="5" t="str">
        <f t="shared" si="0"/>
        <v>C040101</v>
      </c>
      <c r="B92" s="14">
        <v>180</v>
      </c>
      <c r="C92" s="15" t="s">
        <v>262</v>
      </c>
      <c r="D92" s="15" t="s">
        <v>51</v>
      </c>
      <c r="E92" s="29" t="s">
        <v>1063</v>
      </c>
      <c r="F92" s="29" t="s">
        <v>1055</v>
      </c>
      <c r="G92" s="28" t="s">
        <v>1057</v>
      </c>
      <c r="H92" s="28" t="s">
        <v>1056</v>
      </c>
      <c r="I92" s="28" t="s">
        <v>1057</v>
      </c>
    </row>
    <row r="93" spans="1:9" ht="15" x14ac:dyDescent="0.25">
      <c r="A93" s="5" t="str">
        <f t="shared" ref="A93:A156" si="1">$E$8</f>
        <v>C040101</v>
      </c>
      <c r="B93" s="14">
        <v>208</v>
      </c>
      <c r="C93" s="15" t="s">
        <v>427</v>
      </c>
      <c r="D93" s="15" t="s">
        <v>52</v>
      </c>
      <c r="E93" s="29" t="s">
        <v>1061</v>
      </c>
      <c r="F93" s="29" t="s">
        <v>1055</v>
      </c>
      <c r="G93" s="28" t="s">
        <v>1057</v>
      </c>
      <c r="H93" s="28" t="s">
        <v>1056</v>
      </c>
      <c r="I93" s="28" t="s">
        <v>1057</v>
      </c>
    </row>
    <row r="94" spans="1:9" ht="15" x14ac:dyDescent="0.25">
      <c r="A94" s="5" t="str">
        <f t="shared" si="1"/>
        <v>C040101</v>
      </c>
      <c r="B94" s="14">
        <v>262</v>
      </c>
      <c r="C94" s="15" t="s">
        <v>236</v>
      </c>
      <c r="D94" s="15" t="s">
        <v>53</v>
      </c>
      <c r="E94" s="29" t="s">
        <v>1063</v>
      </c>
      <c r="F94" s="29" t="s">
        <v>1055</v>
      </c>
      <c r="G94" s="28" t="s">
        <v>1057</v>
      </c>
      <c r="H94" s="28" t="s">
        <v>1056</v>
      </c>
      <c r="I94" s="28" t="s">
        <v>1057</v>
      </c>
    </row>
    <row r="95" spans="1:9" ht="15" x14ac:dyDescent="0.25">
      <c r="A95" s="5" t="str">
        <f t="shared" si="1"/>
        <v>C040101</v>
      </c>
      <c r="B95" s="14">
        <v>212</v>
      </c>
      <c r="C95" s="15" t="s">
        <v>302</v>
      </c>
      <c r="D95" s="15" t="s">
        <v>54</v>
      </c>
      <c r="E95" s="29" t="s">
        <v>1053</v>
      </c>
      <c r="F95" s="29" t="s">
        <v>1054</v>
      </c>
      <c r="G95" s="29" t="s">
        <v>1054</v>
      </c>
      <c r="H95" s="29" t="s">
        <v>1054</v>
      </c>
      <c r="I95" s="29" t="s">
        <v>1054</v>
      </c>
    </row>
    <row r="96" spans="1:9" ht="15" x14ac:dyDescent="0.25">
      <c r="A96" s="5" t="str">
        <f t="shared" si="1"/>
        <v>C040101</v>
      </c>
      <c r="B96" s="14">
        <v>214</v>
      </c>
      <c r="C96" s="15" t="s">
        <v>303</v>
      </c>
      <c r="D96" s="15" t="s">
        <v>55</v>
      </c>
      <c r="E96" s="29" t="s">
        <v>1062</v>
      </c>
      <c r="F96" s="29" t="s">
        <v>1055</v>
      </c>
      <c r="G96" s="28" t="s">
        <v>1057</v>
      </c>
      <c r="H96" s="28" t="s">
        <v>1056</v>
      </c>
      <c r="I96" s="28" t="s">
        <v>1057</v>
      </c>
    </row>
    <row r="97" spans="1:9" ht="15" x14ac:dyDescent="0.25">
      <c r="A97" s="5" t="str">
        <f t="shared" si="1"/>
        <v>C040101</v>
      </c>
      <c r="B97" s="14">
        <v>218</v>
      </c>
      <c r="C97" s="15" t="s">
        <v>338</v>
      </c>
      <c r="D97" s="15" t="s">
        <v>56</v>
      </c>
      <c r="E97" s="29" t="s">
        <v>1062</v>
      </c>
      <c r="F97" s="29" t="s">
        <v>1055</v>
      </c>
      <c r="G97" s="28" t="s">
        <v>1057</v>
      </c>
      <c r="H97" s="28" t="s">
        <v>1056</v>
      </c>
      <c r="I97" s="28" t="s">
        <v>1057</v>
      </c>
    </row>
    <row r="98" spans="1:9" ht="15" x14ac:dyDescent="0.25">
      <c r="A98" s="5" t="str">
        <f t="shared" si="1"/>
        <v>C040101</v>
      </c>
      <c r="B98" s="14">
        <v>818</v>
      </c>
      <c r="C98" s="15" t="s">
        <v>226</v>
      </c>
      <c r="D98" s="15" t="s">
        <v>57</v>
      </c>
      <c r="E98" s="29" t="s">
        <v>1061</v>
      </c>
      <c r="F98" s="29" t="s">
        <v>1055</v>
      </c>
      <c r="G98" s="28" t="s">
        <v>1057</v>
      </c>
      <c r="H98" s="28" t="s">
        <v>1056</v>
      </c>
      <c r="I98" s="28" t="s">
        <v>1057</v>
      </c>
    </row>
    <row r="99" spans="1:9" ht="15" x14ac:dyDescent="0.25">
      <c r="A99" s="5" t="str">
        <f t="shared" si="1"/>
        <v>C040101</v>
      </c>
      <c r="B99" s="14">
        <v>222</v>
      </c>
      <c r="C99" s="15" t="s">
        <v>325</v>
      </c>
      <c r="D99" s="15" t="s">
        <v>58</v>
      </c>
      <c r="E99" s="29" t="s">
        <v>1061</v>
      </c>
      <c r="F99" s="29" t="s">
        <v>1062</v>
      </c>
      <c r="G99" s="28" t="s">
        <v>1057</v>
      </c>
      <c r="H99" s="28" t="s">
        <v>1056</v>
      </c>
      <c r="I99" s="28" t="s">
        <v>1057</v>
      </c>
    </row>
    <row r="100" spans="1:9" ht="15" x14ac:dyDescent="0.25">
      <c r="A100" s="5" t="str">
        <f t="shared" si="1"/>
        <v>C040101</v>
      </c>
      <c r="B100" s="14">
        <v>226</v>
      </c>
      <c r="C100" s="15" t="s">
        <v>263</v>
      </c>
      <c r="D100" s="15" t="s">
        <v>59</v>
      </c>
      <c r="E100" s="29" t="s">
        <v>1053</v>
      </c>
      <c r="F100" s="29" t="s">
        <v>1054</v>
      </c>
      <c r="G100" s="29" t="s">
        <v>1054</v>
      </c>
      <c r="H100" s="29" t="s">
        <v>1054</v>
      </c>
      <c r="I100" s="29" t="s">
        <v>1054</v>
      </c>
    </row>
    <row r="101" spans="1:9" ht="15" x14ac:dyDescent="0.25">
      <c r="A101" s="5" t="str">
        <f t="shared" si="1"/>
        <v>C040101</v>
      </c>
      <c r="B101" s="14">
        <v>232</v>
      </c>
      <c r="C101" s="15" t="s">
        <v>237</v>
      </c>
      <c r="D101" s="15" t="s">
        <v>60</v>
      </c>
      <c r="E101" s="29" t="s">
        <v>1053</v>
      </c>
      <c r="F101" s="29" t="s">
        <v>1054</v>
      </c>
      <c r="G101" s="29" t="s">
        <v>1054</v>
      </c>
      <c r="H101" s="29" t="s">
        <v>1054</v>
      </c>
      <c r="I101" s="29" t="s">
        <v>1054</v>
      </c>
    </row>
    <row r="102" spans="1:9" ht="15" x14ac:dyDescent="0.25">
      <c r="A102" s="5" t="str">
        <f t="shared" si="1"/>
        <v>C040101</v>
      </c>
      <c r="B102" s="14">
        <v>233</v>
      </c>
      <c r="C102" s="15" t="s">
        <v>428</v>
      </c>
      <c r="D102" s="15" t="s">
        <v>61</v>
      </c>
      <c r="E102" s="29" t="s">
        <v>1061</v>
      </c>
      <c r="F102" s="29" t="s">
        <v>1055</v>
      </c>
      <c r="G102" s="28" t="s">
        <v>1057</v>
      </c>
      <c r="H102" s="28" t="s">
        <v>1056</v>
      </c>
      <c r="I102" s="28" t="s">
        <v>1057</v>
      </c>
    </row>
    <row r="103" spans="1:9" ht="15" x14ac:dyDescent="0.25">
      <c r="A103" s="5" t="str">
        <f t="shared" si="1"/>
        <v>C040101</v>
      </c>
      <c r="B103" s="14">
        <v>231</v>
      </c>
      <c r="C103" s="15" t="s">
        <v>238</v>
      </c>
      <c r="D103" s="15" t="s">
        <v>62</v>
      </c>
      <c r="E103" s="29" t="s">
        <v>1053</v>
      </c>
      <c r="F103" s="29" t="s">
        <v>1054</v>
      </c>
      <c r="G103" s="29" t="s">
        <v>1054</v>
      </c>
      <c r="H103" s="29" t="s">
        <v>1054</v>
      </c>
      <c r="I103" s="29" t="s">
        <v>1054</v>
      </c>
    </row>
    <row r="104" spans="1:9" ht="15" x14ac:dyDescent="0.25">
      <c r="A104" s="5" t="str">
        <f t="shared" si="1"/>
        <v>C040101</v>
      </c>
      <c r="B104" s="14">
        <v>238</v>
      </c>
      <c r="C104" s="15" t="s">
        <v>339</v>
      </c>
      <c r="D104" s="15" t="s">
        <v>63</v>
      </c>
      <c r="E104" s="28" t="s">
        <v>1054</v>
      </c>
      <c r="F104" s="28" t="s">
        <v>1054</v>
      </c>
      <c r="G104" s="28" t="s">
        <v>1054</v>
      </c>
      <c r="H104" s="28" t="s">
        <v>1054</v>
      </c>
      <c r="I104" s="28" t="s">
        <v>1054</v>
      </c>
    </row>
    <row r="105" spans="1:9" ht="15" x14ac:dyDescent="0.25">
      <c r="A105" s="5" t="str">
        <f t="shared" si="1"/>
        <v>C040101</v>
      </c>
      <c r="B105" s="14">
        <v>234</v>
      </c>
      <c r="C105" s="15" t="s">
        <v>429</v>
      </c>
      <c r="D105" s="15" t="s">
        <v>64</v>
      </c>
      <c r="E105" s="28" t="s">
        <v>1054</v>
      </c>
      <c r="F105" s="28" t="s">
        <v>1054</v>
      </c>
      <c r="G105" s="28" t="s">
        <v>1054</v>
      </c>
      <c r="H105" s="28" t="s">
        <v>1054</v>
      </c>
      <c r="I105" s="28" t="s">
        <v>1054</v>
      </c>
    </row>
    <row r="106" spans="1:9" ht="15" x14ac:dyDescent="0.25">
      <c r="A106" s="5" t="str">
        <f t="shared" si="1"/>
        <v>C040101</v>
      </c>
      <c r="B106" s="14">
        <v>242</v>
      </c>
      <c r="C106" s="15" t="s">
        <v>477</v>
      </c>
      <c r="D106" s="15" t="s">
        <v>65</v>
      </c>
      <c r="E106" s="29" t="s">
        <v>1065</v>
      </c>
      <c r="F106" s="29" t="s">
        <v>1055</v>
      </c>
      <c r="G106" s="28" t="s">
        <v>1057</v>
      </c>
      <c r="H106" s="28" t="s">
        <v>1056</v>
      </c>
      <c r="I106" s="28" t="s">
        <v>1057</v>
      </c>
    </row>
    <row r="107" spans="1:9" ht="15" x14ac:dyDescent="0.25">
      <c r="A107" s="5" t="str">
        <f t="shared" si="1"/>
        <v>C040101</v>
      </c>
      <c r="B107" s="14">
        <v>246</v>
      </c>
      <c r="C107" s="15" t="s">
        <v>430</v>
      </c>
      <c r="D107" s="15" t="s">
        <v>66</v>
      </c>
      <c r="E107" s="29" t="s">
        <v>1061</v>
      </c>
      <c r="F107" s="29" t="s">
        <v>1055</v>
      </c>
      <c r="G107" s="28" t="s">
        <v>1057</v>
      </c>
      <c r="H107" s="28" t="s">
        <v>1056</v>
      </c>
      <c r="I107" s="28" t="s">
        <v>1057</v>
      </c>
    </row>
    <row r="108" spans="1:9" ht="15" x14ac:dyDescent="0.25">
      <c r="A108" s="5" t="str">
        <f t="shared" si="1"/>
        <v>C040101</v>
      </c>
      <c r="B108" s="14">
        <v>250</v>
      </c>
      <c r="C108" s="15" t="s">
        <v>460</v>
      </c>
      <c r="D108" s="15" t="s">
        <v>67</v>
      </c>
      <c r="E108" s="29" t="s">
        <v>1061</v>
      </c>
      <c r="F108" s="29" t="s">
        <v>1055</v>
      </c>
      <c r="G108" s="28" t="s">
        <v>1057</v>
      </c>
      <c r="H108" s="28" t="s">
        <v>1056</v>
      </c>
      <c r="I108" s="28" t="s">
        <v>1057</v>
      </c>
    </row>
    <row r="109" spans="1:9" ht="15" x14ac:dyDescent="0.25">
      <c r="A109" s="5" t="str">
        <f t="shared" si="1"/>
        <v>C040101</v>
      </c>
      <c r="B109" s="14">
        <v>254</v>
      </c>
      <c r="C109" s="15" t="s">
        <v>340</v>
      </c>
      <c r="D109" s="15" t="s">
        <v>68</v>
      </c>
      <c r="E109" s="28" t="s">
        <v>1054</v>
      </c>
      <c r="F109" s="28" t="s">
        <v>1054</v>
      </c>
      <c r="G109" s="28" t="s">
        <v>1054</v>
      </c>
      <c r="H109" s="28" t="s">
        <v>1054</v>
      </c>
      <c r="I109" s="28" t="s">
        <v>1054</v>
      </c>
    </row>
    <row r="110" spans="1:9" ht="15" x14ac:dyDescent="0.25">
      <c r="A110" s="5" t="str">
        <f t="shared" si="1"/>
        <v>C040101</v>
      </c>
      <c r="B110" s="14">
        <v>258</v>
      </c>
      <c r="C110" s="15" t="s">
        <v>493</v>
      </c>
      <c r="D110" s="15" t="s">
        <v>69</v>
      </c>
      <c r="E110" s="28" t="s">
        <v>1054</v>
      </c>
      <c r="F110" s="28" t="s">
        <v>1054</v>
      </c>
      <c r="G110" s="28" t="s">
        <v>1054</v>
      </c>
      <c r="H110" s="28" t="s">
        <v>1054</v>
      </c>
      <c r="I110" s="28" t="s">
        <v>1054</v>
      </c>
    </row>
    <row r="111" spans="1:9" ht="15" x14ac:dyDescent="0.25">
      <c r="A111" s="5" t="str">
        <f t="shared" si="1"/>
        <v>C040101</v>
      </c>
      <c r="B111" s="14">
        <v>260</v>
      </c>
      <c r="C111" s="15" t="s">
        <v>240</v>
      </c>
      <c r="D111" s="15" t="s">
        <v>239</v>
      </c>
      <c r="E111" s="28" t="s">
        <v>1054</v>
      </c>
      <c r="F111" s="28" t="s">
        <v>1054</v>
      </c>
      <c r="G111" s="28" t="s">
        <v>1054</v>
      </c>
      <c r="H111" s="28" t="s">
        <v>1054</v>
      </c>
      <c r="I111" s="28" t="s">
        <v>1054</v>
      </c>
    </row>
    <row r="112" spans="1:9" ht="15" x14ac:dyDescent="0.25">
      <c r="A112" s="5" t="str">
        <f t="shared" si="1"/>
        <v>C040101</v>
      </c>
      <c r="B112" s="14">
        <v>266</v>
      </c>
      <c r="C112" s="15" t="s">
        <v>264</v>
      </c>
      <c r="D112" s="15" t="s">
        <v>70</v>
      </c>
      <c r="E112" s="29" t="s">
        <v>1063</v>
      </c>
      <c r="F112" s="29" t="s">
        <v>1055</v>
      </c>
      <c r="G112" s="28" t="s">
        <v>1057</v>
      </c>
      <c r="H112" s="28" t="s">
        <v>1056</v>
      </c>
      <c r="I112" s="28" t="s">
        <v>1057</v>
      </c>
    </row>
    <row r="113" spans="1:9" ht="15" x14ac:dyDescent="0.25">
      <c r="A113" s="5" t="str">
        <f t="shared" si="1"/>
        <v>C040101</v>
      </c>
      <c r="B113" s="14">
        <v>270</v>
      </c>
      <c r="C113" s="15" t="s">
        <v>276</v>
      </c>
      <c r="D113" s="15" t="s">
        <v>71</v>
      </c>
      <c r="E113" s="29" t="s">
        <v>1053</v>
      </c>
      <c r="F113" s="29" t="s">
        <v>1054</v>
      </c>
      <c r="G113" s="29" t="s">
        <v>1054</v>
      </c>
      <c r="H113" s="29" t="s">
        <v>1054</v>
      </c>
      <c r="I113" s="29" t="s">
        <v>1054</v>
      </c>
    </row>
    <row r="114" spans="1:9" ht="15" x14ac:dyDescent="0.25">
      <c r="A114" s="5" t="str">
        <f t="shared" si="1"/>
        <v>C040101</v>
      </c>
      <c r="B114" s="14">
        <v>268</v>
      </c>
      <c r="C114" s="15" t="s">
        <v>395</v>
      </c>
      <c r="D114" s="15" t="s">
        <v>72</v>
      </c>
      <c r="E114" s="29" t="s">
        <v>1061</v>
      </c>
      <c r="F114" s="29" t="s">
        <v>1055</v>
      </c>
      <c r="G114" s="28" t="s">
        <v>1057</v>
      </c>
      <c r="H114" s="28" t="s">
        <v>1056</v>
      </c>
      <c r="I114" s="28" t="s">
        <v>1057</v>
      </c>
    </row>
    <row r="115" spans="1:9" ht="15" x14ac:dyDescent="0.25">
      <c r="A115" s="5" t="str">
        <f t="shared" si="1"/>
        <v>C040101</v>
      </c>
      <c r="B115" s="14">
        <v>276</v>
      </c>
      <c r="C115" s="15" t="s">
        <v>461</v>
      </c>
      <c r="D115" s="15" t="s">
        <v>73</v>
      </c>
      <c r="E115" s="29" t="s">
        <v>1061</v>
      </c>
      <c r="F115" s="29" t="s">
        <v>1055</v>
      </c>
      <c r="G115" s="28" t="s">
        <v>1057</v>
      </c>
      <c r="H115" s="28" t="s">
        <v>1056</v>
      </c>
      <c r="I115" s="28" t="s">
        <v>1057</v>
      </c>
    </row>
    <row r="116" spans="1:9" ht="15" x14ac:dyDescent="0.25">
      <c r="A116" s="5" t="str">
        <f t="shared" si="1"/>
        <v>C040101</v>
      </c>
      <c r="B116" s="14">
        <v>288</v>
      </c>
      <c r="C116" s="15" t="s">
        <v>277</v>
      </c>
      <c r="D116" s="15" t="s">
        <v>74</v>
      </c>
      <c r="E116" s="29" t="s">
        <v>1061</v>
      </c>
      <c r="F116" s="29" t="s">
        <v>1055</v>
      </c>
      <c r="G116" s="28" t="s">
        <v>1057</v>
      </c>
      <c r="H116" s="28" t="s">
        <v>1056</v>
      </c>
      <c r="I116" s="28" t="s">
        <v>1057</v>
      </c>
    </row>
    <row r="117" spans="1:9" ht="15" x14ac:dyDescent="0.25">
      <c r="A117" s="5" t="str">
        <f t="shared" si="1"/>
        <v>C040101</v>
      </c>
      <c r="B117" s="14">
        <v>292</v>
      </c>
      <c r="C117" s="15" t="s">
        <v>446</v>
      </c>
      <c r="D117" s="15" t="s">
        <v>75</v>
      </c>
      <c r="E117" s="29" t="s">
        <v>1053</v>
      </c>
      <c r="F117" s="29" t="s">
        <v>1054</v>
      </c>
      <c r="G117" s="29" t="s">
        <v>1054</v>
      </c>
      <c r="H117" s="29" t="s">
        <v>1054</v>
      </c>
      <c r="I117" s="29" t="s">
        <v>1054</v>
      </c>
    </row>
    <row r="118" spans="1:9" ht="15" x14ac:dyDescent="0.25">
      <c r="A118" s="5" t="str">
        <f t="shared" si="1"/>
        <v>C040101</v>
      </c>
      <c r="B118" s="14">
        <v>300</v>
      </c>
      <c r="C118" s="15" t="s">
        <v>447</v>
      </c>
      <c r="D118" s="15" t="s">
        <v>76</v>
      </c>
      <c r="E118" s="29" t="s">
        <v>1061</v>
      </c>
      <c r="F118" s="29" t="s">
        <v>1055</v>
      </c>
      <c r="G118" s="28" t="s">
        <v>1057</v>
      </c>
      <c r="H118" s="28" t="s">
        <v>1056</v>
      </c>
      <c r="I118" s="28" t="s">
        <v>1057</v>
      </c>
    </row>
    <row r="119" spans="1:9" ht="15" x14ac:dyDescent="0.25">
      <c r="A119" s="5" t="str">
        <f t="shared" si="1"/>
        <v>C040101</v>
      </c>
      <c r="B119" s="14">
        <v>304</v>
      </c>
      <c r="C119" s="15" t="s">
        <v>351</v>
      </c>
      <c r="D119" s="15" t="s">
        <v>77</v>
      </c>
      <c r="E119" s="28" t="s">
        <v>1054</v>
      </c>
      <c r="F119" s="28" t="s">
        <v>1054</v>
      </c>
      <c r="G119" s="28" t="s">
        <v>1054</v>
      </c>
      <c r="H119" s="28" t="s">
        <v>1054</v>
      </c>
      <c r="I119" s="28" t="s">
        <v>1054</v>
      </c>
    </row>
    <row r="120" spans="1:9" ht="15" x14ac:dyDescent="0.25">
      <c r="A120" s="5" t="str">
        <f t="shared" si="1"/>
        <v>C040101</v>
      </c>
      <c r="B120" s="14">
        <v>308</v>
      </c>
      <c r="C120" s="15" t="s">
        <v>304</v>
      </c>
      <c r="D120" s="15" t="s">
        <v>78</v>
      </c>
      <c r="E120" s="29" t="s">
        <v>1053</v>
      </c>
      <c r="F120" s="29" t="s">
        <v>1054</v>
      </c>
      <c r="G120" s="29" t="s">
        <v>1054</v>
      </c>
      <c r="H120" s="29" t="s">
        <v>1054</v>
      </c>
      <c r="I120" s="29" t="s">
        <v>1054</v>
      </c>
    </row>
    <row r="121" spans="1:9" ht="15" x14ac:dyDescent="0.25">
      <c r="A121" s="5" t="str">
        <f t="shared" si="1"/>
        <v>C040101</v>
      </c>
      <c r="B121" s="14">
        <v>312</v>
      </c>
      <c r="C121" s="15" t="s">
        <v>305</v>
      </c>
      <c r="D121" s="15" t="s">
        <v>79</v>
      </c>
      <c r="E121" s="28" t="s">
        <v>1054</v>
      </c>
      <c r="F121" s="28" t="s">
        <v>1054</v>
      </c>
      <c r="G121" s="28" t="s">
        <v>1054</v>
      </c>
      <c r="H121" s="28" t="s">
        <v>1054</v>
      </c>
      <c r="I121" s="28" t="s">
        <v>1054</v>
      </c>
    </row>
    <row r="122" spans="1:9" ht="15" x14ac:dyDescent="0.25">
      <c r="A122" s="5" t="str">
        <f t="shared" si="1"/>
        <v>C040101</v>
      </c>
      <c r="B122" s="14">
        <v>316</v>
      </c>
      <c r="C122" s="15" t="s">
        <v>482</v>
      </c>
      <c r="D122" s="15" t="s">
        <v>80</v>
      </c>
      <c r="E122" s="28" t="s">
        <v>1054</v>
      </c>
      <c r="F122" s="28" t="s">
        <v>1054</v>
      </c>
      <c r="G122" s="28" t="s">
        <v>1054</v>
      </c>
      <c r="H122" s="28" t="s">
        <v>1054</v>
      </c>
      <c r="I122" s="28" t="s">
        <v>1054</v>
      </c>
    </row>
    <row r="123" spans="1:9" ht="15" x14ac:dyDescent="0.25">
      <c r="A123" s="5" t="str">
        <f t="shared" si="1"/>
        <v>C040101</v>
      </c>
      <c r="B123" s="14">
        <v>320</v>
      </c>
      <c r="C123" s="15" t="s">
        <v>326</v>
      </c>
      <c r="D123" s="15" t="s">
        <v>81</v>
      </c>
      <c r="E123" s="29" t="s">
        <v>1062</v>
      </c>
      <c r="F123" s="29" t="s">
        <v>1055</v>
      </c>
      <c r="G123" s="28" t="s">
        <v>1057</v>
      </c>
      <c r="H123" s="28" t="s">
        <v>1056</v>
      </c>
      <c r="I123" s="28" t="s">
        <v>1057</v>
      </c>
    </row>
    <row r="124" spans="1:9" ht="15" x14ac:dyDescent="0.25">
      <c r="A124" s="5" t="str">
        <f t="shared" si="1"/>
        <v>C040101</v>
      </c>
      <c r="B124" s="14">
        <v>831</v>
      </c>
      <c r="C124" s="15" t="s">
        <v>423</v>
      </c>
      <c r="D124" s="15" t="s">
        <v>422</v>
      </c>
      <c r="E124" s="28" t="s">
        <v>1054</v>
      </c>
      <c r="F124" s="28" t="s">
        <v>1054</v>
      </c>
      <c r="G124" s="28" t="s">
        <v>1054</v>
      </c>
      <c r="H124" s="28" t="s">
        <v>1054</v>
      </c>
      <c r="I124" s="28" t="s">
        <v>1054</v>
      </c>
    </row>
    <row r="125" spans="1:9" ht="15" x14ac:dyDescent="0.25">
      <c r="A125" s="5" t="str">
        <f t="shared" si="1"/>
        <v>C040101</v>
      </c>
      <c r="B125" s="14">
        <v>324</v>
      </c>
      <c r="C125" s="15" t="s">
        <v>278</v>
      </c>
      <c r="D125" s="15" t="s">
        <v>82</v>
      </c>
      <c r="E125" s="29" t="s">
        <v>1053</v>
      </c>
      <c r="F125" s="29" t="s">
        <v>1054</v>
      </c>
      <c r="G125" s="29" t="s">
        <v>1054</v>
      </c>
      <c r="H125" s="29" t="s">
        <v>1054</v>
      </c>
      <c r="I125" s="29" t="s">
        <v>1054</v>
      </c>
    </row>
    <row r="126" spans="1:9" ht="15" x14ac:dyDescent="0.25">
      <c r="A126" s="5" t="str">
        <f t="shared" si="1"/>
        <v>C040101</v>
      </c>
      <c r="B126" s="14">
        <v>624</v>
      </c>
      <c r="C126" s="15" t="s">
        <v>279</v>
      </c>
      <c r="D126" s="15" t="s">
        <v>83</v>
      </c>
      <c r="E126" s="29" t="s">
        <v>1053</v>
      </c>
      <c r="F126" s="29" t="s">
        <v>1054</v>
      </c>
      <c r="G126" s="29" t="s">
        <v>1054</v>
      </c>
      <c r="H126" s="29" t="s">
        <v>1054</v>
      </c>
      <c r="I126" s="29" t="s">
        <v>1054</v>
      </c>
    </row>
    <row r="127" spans="1:9" ht="15" x14ac:dyDescent="0.25">
      <c r="A127" s="5" t="str">
        <f t="shared" si="1"/>
        <v>C040101</v>
      </c>
      <c r="B127" s="14">
        <v>328</v>
      </c>
      <c r="C127" s="15" t="s">
        <v>341</v>
      </c>
      <c r="D127" s="15" t="s">
        <v>84</v>
      </c>
      <c r="E127" s="29" t="s">
        <v>1053</v>
      </c>
      <c r="F127" s="29" t="s">
        <v>1054</v>
      </c>
      <c r="G127" s="29" t="s">
        <v>1054</v>
      </c>
      <c r="H127" s="29" t="s">
        <v>1054</v>
      </c>
      <c r="I127" s="29" t="s">
        <v>1054</v>
      </c>
    </row>
    <row r="128" spans="1:9" ht="15" x14ac:dyDescent="0.25">
      <c r="A128" s="5" t="str">
        <f t="shared" si="1"/>
        <v>C040101</v>
      </c>
      <c r="B128" s="14">
        <v>332</v>
      </c>
      <c r="C128" s="15" t="s">
        <v>306</v>
      </c>
      <c r="D128" s="15" t="s">
        <v>85</v>
      </c>
      <c r="E128" s="29" t="s">
        <v>1053</v>
      </c>
      <c r="F128" s="29" t="s">
        <v>1054</v>
      </c>
      <c r="G128" s="29" t="s">
        <v>1054</v>
      </c>
      <c r="H128" s="29" t="s">
        <v>1054</v>
      </c>
      <c r="I128" s="29" t="s">
        <v>1054</v>
      </c>
    </row>
    <row r="129" spans="1:9" ht="15" x14ac:dyDescent="0.25">
      <c r="A129" s="5" t="str">
        <f t="shared" si="1"/>
        <v>C040101</v>
      </c>
      <c r="B129" s="14">
        <v>334</v>
      </c>
      <c r="C129" s="15" t="s">
        <v>473</v>
      </c>
      <c r="D129" s="15" t="s">
        <v>472</v>
      </c>
      <c r="E129" s="28" t="s">
        <v>1054</v>
      </c>
      <c r="F129" s="28" t="s">
        <v>1054</v>
      </c>
      <c r="G129" s="28" t="s">
        <v>1054</v>
      </c>
      <c r="H129" s="28" t="s">
        <v>1054</v>
      </c>
      <c r="I129" s="28" t="s">
        <v>1054</v>
      </c>
    </row>
    <row r="130" spans="1:9" ht="15" x14ac:dyDescent="0.25">
      <c r="A130" s="5" t="str">
        <f t="shared" si="1"/>
        <v>C040101</v>
      </c>
      <c r="B130" s="14">
        <v>336</v>
      </c>
      <c r="C130" s="15" t="s">
        <v>448</v>
      </c>
      <c r="D130" s="15" t="s">
        <v>86</v>
      </c>
      <c r="E130" s="28" t="s">
        <v>1054</v>
      </c>
      <c r="F130" s="28" t="s">
        <v>1054</v>
      </c>
      <c r="G130" s="28" t="s">
        <v>1054</v>
      </c>
      <c r="H130" s="28" t="s">
        <v>1054</v>
      </c>
      <c r="I130" s="28" t="s">
        <v>1054</v>
      </c>
    </row>
    <row r="131" spans="1:9" ht="15" x14ac:dyDescent="0.25">
      <c r="A131" s="5" t="str">
        <f t="shared" si="1"/>
        <v>C040101</v>
      </c>
      <c r="B131" s="14">
        <v>340</v>
      </c>
      <c r="C131" s="15" t="s">
        <v>327</v>
      </c>
      <c r="D131" s="15" t="s">
        <v>87</v>
      </c>
      <c r="E131" s="29" t="s">
        <v>1062</v>
      </c>
      <c r="F131" s="29" t="s">
        <v>1061</v>
      </c>
      <c r="G131" s="28" t="s">
        <v>1057</v>
      </c>
      <c r="H131" s="28" t="s">
        <v>1056</v>
      </c>
      <c r="I131" s="28" t="s">
        <v>1057</v>
      </c>
    </row>
    <row r="132" spans="1:9" ht="15" x14ac:dyDescent="0.25">
      <c r="A132" s="5" t="str">
        <f t="shared" si="1"/>
        <v>C040101</v>
      </c>
      <c r="B132" s="14">
        <v>348</v>
      </c>
      <c r="C132" s="15" t="s">
        <v>413</v>
      </c>
      <c r="D132" s="15" t="s">
        <v>88</v>
      </c>
      <c r="E132" s="29" t="s">
        <v>1061</v>
      </c>
      <c r="F132" s="29" t="s">
        <v>1055</v>
      </c>
      <c r="G132" s="28" t="s">
        <v>1057</v>
      </c>
      <c r="H132" s="28" t="s">
        <v>1056</v>
      </c>
      <c r="I132" s="28" t="s">
        <v>1057</v>
      </c>
    </row>
    <row r="133" spans="1:9" ht="15" x14ac:dyDescent="0.25">
      <c r="A133" s="5" t="str">
        <f t="shared" si="1"/>
        <v>C040101</v>
      </c>
      <c r="B133" s="14">
        <v>352</v>
      </c>
      <c r="C133" s="15" t="s">
        <v>431</v>
      </c>
      <c r="D133" s="15" t="s">
        <v>89</v>
      </c>
      <c r="E133" s="29" t="s">
        <v>1061</v>
      </c>
      <c r="F133" s="29" t="s">
        <v>1055</v>
      </c>
      <c r="G133" s="28" t="s">
        <v>1057</v>
      </c>
      <c r="H133" s="28" t="s">
        <v>1056</v>
      </c>
      <c r="I133" s="28" t="s">
        <v>1057</v>
      </c>
    </row>
    <row r="134" spans="1:9" ht="15" x14ac:dyDescent="0.25">
      <c r="A134" s="5" t="str">
        <f t="shared" si="1"/>
        <v>C040101</v>
      </c>
      <c r="B134" s="14">
        <v>356</v>
      </c>
      <c r="C134" s="15" t="s">
        <v>385</v>
      </c>
      <c r="D134" s="15" t="s">
        <v>90</v>
      </c>
      <c r="E134" s="29" t="s">
        <v>1053</v>
      </c>
      <c r="F134" s="29" t="s">
        <v>1054</v>
      </c>
      <c r="G134" s="29" t="s">
        <v>1054</v>
      </c>
      <c r="H134" s="29" t="s">
        <v>1054</v>
      </c>
      <c r="I134" s="29" t="s">
        <v>1054</v>
      </c>
    </row>
    <row r="135" spans="1:9" ht="15" x14ac:dyDescent="0.25">
      <c r="A135" s="5" t="str">
        <f t="shared" si="1"/>
        <v>C040101</v>
      </c>
      <c r="B135" s="14">
        <v>360</v>
      </c>
      <c r="C135" s="15" t="s">
        <v>373</v>
      </c>
      <c r="D135" s="15" t="s">
        <v>91</v>
      </c>
      <c r="E135" s="29" t="s">
        <v>1061</v>
      </c>
      <c r="F135" s="29" t="s">
        <v>1055</v>
      </c>
      <c r="G135" s="28" t="s">
        <v>1057</v>
      </c>
      <c r="H135" s="28" t="s">
        <v>1056</v>
      </c>
      <c r="I135" s="28" t="s">
        <v>1057</v>
      </c>
    </row>
    <row r="136" spans="1:9" ht="15" x14ac:dyDescent="0.25">
      <c r="A136" s="5" t="str">
        <f t="shared" si="1"/>
        <v>C040101</v>
      </c>
      <c r="B136" s="14">
        <v>364</v>
      </c>
      <c r="C136" s="15" t="s">
        <v>386</v>
      </c>
      <c r="D136" s="15" t="s">
        <v>92</v>
      </c>
      <c r="E136" s="29" t="s">
        <v>1061</v>
      </c>
      <c r="F136" s="29" t="s">
        <v>1055</v>
      </c>
      <c r="G136" s="28" t="s">
        <v>1057</v>
      </c>
      <c r="H136" s="28" t="s">
        <v>1056</v>
      </c>
      <c r="I136" s="28" t="s">
        <v>1057</v>
      </c>
    </row>
    <row r="137" spans="1:9" ht="15" x14ac:dyDescent="0.25">
      <c r="A137" s="5" t="str">
        <f t="shared" si="1"/>
        <v>C040101</v>
      </c>
      <c r="B137" s="14">
        <v>368</v>
      </c>
      <c r="C137" s="15" t="s">
        <v>396</v>
      </c>
      <c r="D137" s="15" t="s">
        <v>93</v>
      </c>
      <c r="E137" s="29" t="s">
        <v>1053</v>
      </c>
      <c r="F137" s="29" t="s">
        <v>1054</v>
      </c>
      <c r="G137" s="29" t="s">
        <v>1054</v>
      </c>
      <c r="H137" s="29" t="s">
        <v>1054</v>
      </c>
      <c r="I137" s="29" t="s">
        <v>1054</v>
      </c>
    </row>
    <row r="138" spans="1:9" ht="15" x14ac:dyDescent="0.25">
      <c r="A138" s="5" t="str">
        <f t="shared" si="1"/>
        <v>C040101</v>
      </c>
      <c r="B138" s="14">
        <v>372</v>
      </c>
      <c r="C138" s="15" t="s">
        <v>432</v>
      </c>
      <c r="D138" s="15" t="s">
        <v>94</v>
      </c>
      <c r="E138" s="29" t="s">
        <v>1061</v>
      </c>
      <c r="F138" s="29" t="s">
        <v>1055</v>
      </c>
      <c r="G138" s="28" t="s">
        <v>1057</v>
      </c>
      <c r="H138" s="28" t="s">
        <v>1056</v>
      </c>
      <c r="I138" s="28" t="s">
        <v>1057</v>
      </c>
    </row>
    <row r="139" spans="1:9" ht="15" x14ac:dyDescent="0.25">
      <c r="A139" s="5" t="str">
        <f t="shared" si="1"/>
        <v>C040101</v>
      </c>
      <c r="B139" s="14">
        <v>833</v>
      </c>
      <c r="C139" s="15" t="s">
        <v>433</v>
      </c>
      <c r="D139" s="15" t="s">
        <v>95</v>
      </c>
      <c r="E139" s="28" t="s">
        <v>1054</v>
      </c>
      <c r="F139" s="28" t="s">
        <v>1054</v>
      </c>
      <c r="G139" s="28" t="s">
        <v>1054</v>
      </c>
      <c r="H139" s="28" t="s">
        <v>1054</v>
      </c>
      <c r="I139" s="28" t="s">
        <v>1054</v>
      </c>
    </row>
    <row r="140" spans="1:9" ht="15" x14ac:dyDescent="0.25">
      <c r="A140" s="5" t="str">
        <f t="shared" si="1"/>
        <v>C040101</v>
      </c>
      <c r="B140" s="14">
        <v>376</v>
      </c>
      <c r="C140" s="15" t="s">
        <v>397</v>
      </c>
      <c r="D140" s="15" t="s">
        <v>96</v>
      </c>
      <c r="E140" s="29" t="s">
        <v>1061</v>
      </c>
      <c r="F140" s="29" t="s">
        <v>1055</v>
      </c>
      <c r="G140" s="28" t="s">
        <v>1057</v>
      </c>
      <c r="H140" s="28" t="s">
        <v>1056</v>
      </c>
      <c r="I140" s="28" t="s">
        <v>1057</v>
      </c>
    </row>
    <row r="141" spans="1:9" ht="15" x14ac:dyDescent="0.25">
      <c r="A141" s="5" t="str">
        <f t="shared" si="1"/>
        <v>C040101</v>
      </c>
      <c r="B141" s="14">
        <v>380</v>
      </c>
      <c r="C141" s="15" t="s">
        <v>449</v>
      </c>
      <c r="D141" s="15" t="s">
        <v>97</v>
      </c>
      <c r="E141" s="29" t="s">
        <v>1061</v>
      </c>
      <c r="F141" s="29" t="s">
        <v>1055</v>
      </c>
      <c r="G141" s="28" t="s">
        <v>1057</v>
      </c>
      <c r="H141" s="28" t="s">
        <v>1056</v>
      </c>
      <c r="I141" s="28" t="s">
        <v>1057</v>
      </c>
    </row>
    <row r="142" spans="1:9" ht="15" x14ac:dyDescent="0.25">
      <c r="A142" s="5" t="str">
        <f t="shared" si="1"/>
        <v>C040101</v>
      </c>
      <c r="B142" s="14">
        <v>388</v>
      </c>
      <c r="C142" s="15" t="s">
        <v>307</v>
      </c>
      <c r="D142" s="15" t="s">
        <v>98</v>
      </c>
      <c r="E142" s="29" t="s">
        <v>1053</v>
      </c>
      <c r="F142" s="29" t="s">
        <v>1054</v>
      </c>
      <c r="G142" s="29" t="s">
        <v>1054</v>
      </c>
      <c r="H142" s="29" t="s">
        <v>1054</v>
      </c>
      <c r="I142" s="29" t="s">
        <v>1054</v>
      </c>
    </row>
    <row r="143" spans="1:9" ht="15" x14ac:dyDescent="0.25">
      <c r="A143" s="5" t="str">
        <f t="shared" si="1"/>
        <v>C040101</v>
      </c>
      <c r="B143" s="14">
        <v>392</v>
      </c>
      <c r="C143" s="15" t="s">
        <v>368</v>
      </c>
      <c r="D143" s="15" t="s">
        <v>99</v>
      </c>
      <c r="E143" s="29" t="s">
        <v>1061</v>
      </c>
      <c r="F143" s="29" t="s">
        <v>1055</v>
      </c>
      <c r="G143" s="28" t="s">
        <v>1057</v>
      </c>
      <c r="H143" s="28" t="s">
        <v>1056</v>
      </c>
      <c r="I143" s="28" t="s">
        <v>1057</v>
      </c>
    </row>
    <row r="144" spans="1:9" ht="15" x14ac:dyDescent="0.25">
      <c r="A144" s="5" t="str">
        <f t="shared" si="1"/>
        <v>C040101</v>
      </c>
      <c r="B144" s="14">
        <v>832</v>
      </c>
      <c r="C144" s="15" t="s">
        <v>425</v>
      </c>
      <c r="D144" s="15" t="s">
        <v>424</v>
      </c>
      <c r="E144" s="28" t="s">
        <v>1054</v>
      </c>
      <c r="F144" s="28" t="s">
        <v>1054</v>
      </c>
      <c r="G144" s="28" t="s">
        <v>1054</v>
      </c>
      <c r="H144" s="28" t="s">
        <v>1054</v>
      </c>
      <c r="I144" s="28" t="s">
        <v>1054</v>
      </c>
    </row>
    <row r="145" spans="1:9" ht="15" x14ac:dyDescent="0.25">
      <c r="A145" s="5" t="str">
        <f t="shared" si="1"/>
        <v>C040101</v>
      </c>
      <c r="B145" s="14">
        <v>400</v>
      </c>
      <c r="C145" s="15" t="s">
        <v>398</v>
      </c>
      <c r="D145" s="15" t="s">
        <v>100</v>
      </c>
      <c r="E145" s="29" t="s">
        <v>1061</v>
      </c>
      <c r="F145" s="29" t="s">
        <v>1055</v>
      </c>
      <c r="G145" s="28" t="s">
        <v>1057</v>
      </c>
      <c r="H145" s="28" t="s">
        <v>1056</v>
      </c>
      <c r="I145" s="28" t="s">
        <v>1057</v>
      </c>
    </row>
    <row r="146" spans="1:9" ht="15" x14ac:dyDescent="0.25">
      <c r="A146" s="5" t="str">
        <f t="shared" si="1"/>
        <v>C040101</v>
      </c>
      <c r="B146" s="14">
        <v>398</v>
      </c>
      <c r="C146" s="15" t="s">
        <v>356</v>
      </c>
      <c r="D146" s="15" t="s">
        <v>101</v>
      </c>
      <c r="E146" s="29" t="s">
        <v>1061</v>
      </c>
      <c r="F146" s="29" t="s">
        <v>1055</v>
      </c>
      <c r="G146" s="28" t="s">
        <v>1057</v>
      </c>
      <c r="H146" s="28" t="s">
        <v>1056</v>
      </c>
      <c r="I146" s="28" t="s">
        <v>1057</v>
      </c>
    </row>
    <row r="147" spans="1:9" ht="15" x14ac:dyDescent="0.25">
      <c r="A147" s="5" t="str">
        <f t="shared" si="1"/>
        <v>C040101</v>
      </c>
      <c r="B147" s="14">
        <v>404</v>
      </c>
      <c r="C147" s="15" t="s">
        <v>241</v>
      </c>
      <c r="D147" s="15" t="s">
        <v>102</v>
      </c>
      <c r="E147" s="29" t="s">
        <v>1064</v>
      </c>
      <c r="F147" s="29" t="s">
        <v>1055</v>
      </c>
      <c r="G147" s="28" t="s">
        <v>1057</v>
      </c>
      <c r="H147" s="28" t="s">
        <v>1056</v>
      </c>
      <c r="I147" s="28" t="s">
        <v>1057</v>
      </c>
    </row>
    <row r="148" spans="1:9" ht="15" x14ac:dyDescent="0.25">
      <c r="A148" s="5" t="str">
        <f t="shared" si="1"/>
        <v>C040101</v>
      </c>
      <c r="B148" s="14">
        <v>296</v>
      </c>
      <c r="C148" s="15" t="s">
        <v>483</v>
      </c>
      <c r="D148" s="15" t="s">
        <v>103</v>
      </c>
      <c r="E148" s="29" t="s">
        <v>1065</v>
      </c>
      <c r="F148" s="29" t="s">
        <v>1055</v>
      </c>
      <c r="G148" s="28" t="s">
        <v>1057</v>
      </c>
      <c r="H148" s="28" t="s">
        <v>1056</v>
      </c>
      <c r="I148" s="28" t="s">
        <v>1057</v>
      </c>
    </row>
    <row r="149" spans="1:9" ht="15" x14ac:dyDescent="0.25">
      <c r="A149" s="5" t="str">
        <f t="shared" si="1"/>
        <v>C040101</v>
      </c>
      <c r="B149" s="14">
        <v>414</v>
      </c>
      <c r="C149" s="15" t="s">
        <v>399</v>
      </c>
      <c r="D149" s="15" t="s">
        <v>104</v>
      </c>
      <c r="E149" s="29" t="s">
        <v>1061</v>
      </c>
      <c r="F149" s="29" t="s">
        <v>1055</v>
      </c>
      <c r="G149" s="28" t="s">
        <v>1057</v>
      </c>
      <c r="H149" s="28" t="s">
        <v>1056</v>
      </c>
      <c r="I149" s="28" t="s">
        <v>1057</v>
      </c>
    </row>
    <row r="150" spans="1:9" ht="15" x14ac:dyDescent="0.25">
      <c r="A150" s="5" t="str">
        <f t="shared" si="1"/>
        <v>C040101</v>
      </c>
      <c r="B150" s="14">
        <v>417</v>
      </c>
      <c r="C150" s="15" t="s">
        <v>357</v>
      </c>
      <c r="D150" s="15" t="s">
        <v>105</v>
      </c>
      <c r="E150" s="29" t="s">
        <v>1053</v>
      </c>
      <c r="F150" s="29" t="s">
        <v>1054</v>
      </c>
      <c r="G150" s="29" t="s">
        <v>1054</v>
      </c>
      <c r="H150" s="29" t="s">
        <v>1054</v>
      </c>
      <c r="I150" s="29" t="s">
        <v>1054</v>
      </c>
    </row>
    <row r="151" spans="1:9" ht="15" x14ac:dyDescent="0.25">
      <c r="A151" s="5" t="str">
        <f t="shared" si="1"/>
        <v>C040101</v>
      </c>
      <c r="B151" s="14">
        <v>418</v>
      </c>
      <c r="C151" s="15" t="s">
        <v>374</v>
      </c>
      <c r="D151" s="15" t="s">
        <v>106</v>
      </c>
      <c r="E151" s="29" t="s">
        <v>1053</v>
      </c>
      <c r="F151" s="29" t="s">
        <v>1054</v>
      </c>
      <c r="G151" s="29" t="s">
        <v>1054</v>
      </c>
      <c r="H151" s="29" t="s">
        <v>1054</v>
      </c>
      <c r="I151" s="29" t="s">
        <v>1054</v>
      </c>
    </row>
    <row r="152" spans="1:9" ht="15" x14ac:dyDescent="0.25">
      <c r="A152" s="5" t="str">
        <f t="shared" si="1"/>
        <v>C040101</v>
      </c>
      <c r="B152" s="14">
        <v>428</v>
      </c>
      <c r="C152" s="15" t="s">
        <v>434</v>
      </c>
      <c r="D152" s="15" t="s">
        <v>107</v>
      </c>
      <c r="E152" s="29" t="s">
        <v>1061</v>
      </c>
      <c r="F152" s="29" t="s">
        <v>1055</v>
      </c>
      <c r="G152" s="28" t="s">
        <v>1057</v>
      </c>
      <c r="H152" s="28" t="s">
        <v>1056</v>
      </c>
      <c r="I152" s="28" t="s">
        <v>1057</v>
      </c>
    </row>
    <row r="153" spans="1:9" ht="15" x14ac:dyDescent="0.25">
      <c r="A153" s="5" t="str">
        <f t="shared" si="1"/>
        <v>C040101</v>
      </c>
      <c r="B153" s="14">
        <v>422</v>
      </c>
      <c r="C153" s="15" t="s">
        <v>400</v>
      </c>
      <c r="D153" s="15" t="s">
        <v>108</v>
      </c>
      <c r="E153" s="29" t="s">
        <v>1061</v>
      </c>
      <c r="F153" s="29" t="s">
        <v>1063</v>
      </c>
      <c r="G153" s="28" t="s">
        <v>1057</v>
      </c>
      <c r="H153" s="28" t="s">
        <v>1056</v>
      </c>
      <c r="I153" s="28" t="s">
        <v>1057</v>
      </c>
    </row>
    <row r="154" spans="1:9" ht="15" x14ac:dyDescent="0.25">
      <c r="A154" s="5" t="str">
        <f t="shared" si="1"/>
        <v>C040101</v>
      </c>
      <c r="B154" s="14">
        <v>426</v>
      </c>
      <c r="C154" s="15" t="s">
        <v>267</v>
      </c>
      <c r="D154" s="15" t="s">
        <v>109</v>
      </c>
      <c r="E154" s="29" t="s">
        <v>1064</v>
      </c>
      <c r="F154" s="29" t="s">
        <v>1055</v>
      </c>
      <c r="G154" s="28" t="s">
        <v>1057</v>
      </c>
      <c r="H154" s="28" t="s">
        <v>1056</v>
      </c>
      <c r="I154" s="28" t="s">
        <v>1057</v>
      </c>
    </row>
    <row r="155" spans="1:9" ht="15" x14ac:dyDescent="0.25">
      <c r="A155" s="5" t="str">
        <f t="shared" si="1"/>
        <v>C040101</v>
      </c>
      <c r="B155" s="14">
        <v>430</v>
      </c>
      <c r="C155" s="15" t="s">
        <v>280</v>
      </c>
      <c r="D155" s="15" t="s">
        <v>110</v>
      </c>
      <c r="E155" s="29" t="s">
        <v>1053</v>
      </c>
      <c r="F155" s="29" t="s">
        <v>1054</v>
      </c>
      <c r="G155" s="29" t="s">
        <v>1054</v>
      </c>
      <c r="H155" s="29" t="s">
        <v>1054</v>
      </c>
      <c r="I155" s="29" t="s">
        <v>1054</v>
      </c>
    </row>
    <row r="156" spans="1:9" ht="15" x14ac:dyDescent="0.25">
      <c r="A156" s="5" t="str">
        <f t="shared" si="1"/>
        <v>C040101</v>
      </c>
      <c r="B156" s="14">
        <v>434</v>
      </c>
      <c r="C156" s="15" t="s">
        <v>227</v>
      </c>
      <c r="D156" s="15" t="s">
        <v>111</v>
      </c>
      <c r="E156" s="29" t="s">
        <v>1053</v>
      </c>
      <c r="F156" s="29" t="s">
        <v>1054</v>
      </c>
      <c r="G156" s="29" t="s">
        <v>1054</v>
      </c>
      <c r="H156" s="29" t="s">
        <v>1054</v>
      </c>
      <c r="I156" s="29" t="s">
        <v>1054</v>
      </c>
    </row>
    <row r="157" spans="1:9" ht="15" x14ac:dyDescent="0.25">
      <c r="A157" s="5" t="str">
        <f t="shared" ref="A157:A220" si="2">$E$8</f>
        <v>C040101</v>
      </c>
      <c r="B157" s="14">
        <v>438</v>
      </c>
      <c r="C157" s="15" t="s">
        <v>462</v>
      </c>
      <c r="D157" s="15" t="s">
        <v>112</v>
      </c>
      <c r="E157" s="29" t="s">
        <v>1053</v>
      </c>
      <c r="F157" s="29" t="s">
        <v>1054</v>
      </c>
      <c r="G157" s="29" t="s">
        <v>1054</v>
      </c>
      <c r="H157" s="29" t="s">
        <v>1054</v>
      </c>
      <c r="I157" s="29" t="s">
        <v>1054</v>
      </c>
    </row>
    <row r="158" spans="1:9" ht="15" x14ac:dyDescent="0.25">
      <c r="A158" s="5" t="str">
        <f t="shared" si="2"/>
        <v>C040101</v>
      </c>
      <c r="B158" s="14">
        <v>440</v>
      </c>
      <c r="C158" s="15" t="s">
        <v>435</v>
      </c>
      <c r="D158" s="15" t="s">
        <v>113</v>
      </c>
      <c r="E158" s="29" t="s">
        <v>1061</v>
      </c>
      <c r="F158" s="29" t="s">
        <v>1055</v>
      </c>
      <c r="G158" s="28" t="s">
        <v>1057</v>
      </c>
      <c r="H158" s="28" t="s">
        <v>1056</v>
      </c>
      <c r="I158" s="28" t="s">
        <v>1057</v>
      </c>
    </row>
    <row r="159" spans="1:9" ht="15" x14ac:dyDescent="0.25">
      <c r="A159" s="5" t="str">
        <f t="shared" si="2"/>
        <v>C040101</v>
      </c>
      <c r="B159" s="14">
        <v>442</v>
      </c>
      <c r="C159" s="15" t="s">
        <v>463</v>
      </c>
      <c r="D159" s="15" t="s">
        <v>114</v>
      </c>
      <c r="E159" s="29" t="s">
        <v>1061</v>
      </c>
      <c r="F159" s="29" t="s">
        <v>1055</v>
      </c>
      <c r="G159" s="28" t="s">
        <v>1057</v>
      </c>
      <c r="H159" s="28" t="s">
        <v>1056</v>
      </c>
      <c r="I159" s="28" t="s">
        <v>1057</v>
      </c>
    </row>
    <row r="160" spans="1:9" ht="15" x14ac:dyDescent="0.25">
      <c r="A160" s="5" t="str">
        <f t="shared" si="2"/>
        <v>C040101</v>
      </c>
      <c r="B160" s="14">
        <v>450</v>
      </c>
      <c r="C160" s="15" t="s">
        <v>242</v>
      </c>
      <c r="D160" s="15" t="s">
        <v>115</v>
      </c>
      <c r="E160" s="29" t="s">
        <v>1063</v>
      </c>
      <c r="F160" s="29" t="s">
        <v>1055</v>
      </c>
      <c r="G160" s="28" t="s">
        <v>1057</v>
      </c>
      <c r="H160" s="28" t="s">
        <v>1056</v>
      </c>
      <c r="I160" s="28" t="s">
        <v>1057</v>
      </c>
    </row>
    <row r="161" spans="1:9" ht="15" x14ac:dyDescent="0.25">
      <c r="A161" s="5" t="str">
        <f t="shared" si="2"/>
        <v>C040101</v>
      </c>
      <c r="B161" s="14">
        <v>454</v>
      </c>
      <c r="C161" s="15" t="s">
        <v>243</v>
      </c>
      <c r="D161" s="15" t="s">
        <v>116</v>
      </c>
      <c r="E161" s="29" t="s">
        <v>1064</v>
      </c>
      <c r="F161" s="29" t="s">
        <v>1055</v>
      </c>
      <c r="G161" s="28" t="s">
        <v>1057</v>
      </c>
      <c r="H161" s="28" t="s">
        <v>1056</v>
      </c>
      <c r="I161" s="28" t="s">
        <v>1057</v>
      </c>
    </row>
    <row r="162" spans="1:9" ht="15" x14ac:dyDescent="0.25">
      <c r="A162" s="5" t="str">
        <f t="shared" si="2"/>
        <v>C040101</v>
      </c>
      <c r="B162" s="14">
        <v>458</v>
      </c>
      <c r="C162" s="15" t="s">
        <v>375</v>
      </c>
      <c r="D162" s="15" t="s">
        <v>117</v>
      </c>
      <c r="E162" s="29" t="s">
        <v>1061</v>
      </c>
      <c r="F162" s="29" t="s">
        <v>1055</v>
      </c>
      <c r="G162" s="28" t="s">
        <v>1057</v>
      </c>
      <c r="H162" s="28" t="s">
        <v>1056</v>
      </c>
      <c r="I162" s="28" t="s">
        <v>1057</v>
      </c>
    </row>
    <row r="163" spans="1:9" ht="15" x14ac:dyDescent="0.25">
      <c r="A163" s="5" t="str">
        <f t="shared" si="2"/>
        <v>C040101</v>
      </c>
      <c r="B163" s="14">
        <v>462</v>
      </c>
      <c r="C163" s="15" t="s">
        <v>387</v>
      </c>
      <c r="D163" s="15" t="s">
        <v>118</v>
      </c>
      <c r="E163" s="29" t="s">
        <v>1053</v>
      </c>
      <c r="F163" s="29" t="s">
        <v>1054</v>
      </c>
      <c r="G163" s="29" t="s">
        <v>1054</v>
      </c>
      <c r="H163" s="29" t="s">
        <v>1054</v>
      </c>
      <c r="I163" s="29" t="s">
        <v>1054</v>
      </c>
    </row>
    <row r="164" spans="1:9" ht="15" x14ac:dyDescent="0.25">
      <c r="A164" s="5" t="str">
        <f t="shared" si="2"/>
        <v>C040101</v>
      </c>
      <c r="B164" s="14">
        <v>466</v>
      </c>
      <c r="C164" s="15" t="s">
        <v>281</v>
      </c>
      <c r="D164" s="15" t="s">
        <v>119</v>
      </c>
      <c r="E164" s="29" t="s">
        <v>1063</v>
      </c>
      <c r="F164" s="29" t="s">
        <v>1055</v>
      </c>
      <c r="G164" s="28" t="s">
        <v>1057</v>
      </c>
      <c r="H164" s="28" t="s">
        <v>1056</v>
      </c>
      <c r="I164" s="28" t="s">
        <v>1057</v>
      </c>
    </row>
    <row r="165" spans="1:9" ht="15" x14ac:dyDescent="0.25">
      <c r="A165" s="5" t="str">
        <f t="shared" si="2"/>
        <v>C040101</v>
      </c>
      <c r="B165" s="14">
        <v>470</v>
      </c>
      <c r="C165" s="15" t="s">
        <v>450</v>
      </c>
      <c r="D165" s="15" t="s">
        <v>120</v>
      </c>
      <c r="E165" s="29" t="s">
        <v>1061</v>
      </c>
      <c r="F165" s="29" t="s">
        <v>1055</v>
      </c>
      <c r="G165" s="28" t="s">
        <v>1057</v>
      </c>
      <c r="H165" s="28" t="s">
        <v>1056</v>
      </c>
      <c r="I165" s="28" t="s">
        <v>1057</v>
      </c>
    </row>
    <row r="166" spans="1:9" ht="15" x14ac:dyDescent="0.25">
      <c r="A166" s="5" t="str">
        <f t="shared" si="2"/>
        <v>C040101</v>
      </c>
      <c r="B166" s="14">
        <v>584</v>
      </c>
      <c r="C166" s="15" t="s">
        <v>484</v>
      </c>
      <c r="D166" s="15" t="s">
        <v>121</v>
      </c>
      <c r="E166" s="29" t="s">
        <v>1065</v>
      </c>
      <c r="F166" s="29" t="s">
        <v>1055</v>
      </c>
      <c r="G166" s="28" t="s">
        <v>1057</v>
      </c>
      <c r="H166" s="28" t="s">
        <v>1056</v>
      </c>
      <c r="I166" s="28" t="s">
        <v>1057</v>
      </c>
    </row>
    <row r="167" spans="1:9" ht="15" x14ac:dyDescent="0.25">
      <c r="A167" s="5" t="str">
        <f t="shared" si="2"/>
        <v>C040101</v>
      </c>
      <c r="B167" s="14">
        <v>474</v>
      </c>
      <c r="C167" s="15" t="s">
        <v>308</v>
      </c>
      <c r="D167" s="15" t="s">
        <v>122</v>
      </c>
      <c r="E167" s="28" t="s">
        <v>1054</v>
      </c>
      <c r="F167" s="28" t="s">
        <v>1054</v>
      </c>
      <c r="G167" s="28" t="s">
        <v>1054</v>
      </c>
      <c r="H167" s="28" t="s">
        <v>1054</v>
      </c>
      <c r="I167" s="28" t="s">
        <v>1054</v>
      </c>
    </row>
    <row r="168" spans="1:9" ht="15" x14ac:dyDescent="0.25">
      <c r="A168" s="5" t="str">
        <f t="shared" si="2"/>
        <v>C040101</v>
      </c>
      <c r="B168" s="14">
        <v>478</v>
      </c>
      <c r="C168" s="15" t="s">
        <v>282</v>
      </c>
      <c r="D168" s="15" t="s">
        <v>123</v>
      </c>
      <c r="E168" s="29" t="s">
        <v>1063</v>
      </c>
      <c r="F168" s="29" t="s">
        <v>1055</v>
      </c>
      <c r="G168" s="28" t="s">
        <v>1057</v>
      </c>
      <c r="H168" s="28" t="s">
        <v>1056</v>
      </c>
      <c r="I168" s="28" t="s">
        <v>1057</v>
      </c>
    </row>
    <row r="169" spans="1:9" ht="15" x14ac:dyDescent="0.25">
      <c r="A169" s="5" t="str">
        <f t="shared" si="2"/>
        <v>C040101</v>
      </c>
      <c r="B169" s="14">
        <v>480</v>
      </c>
      <c r="C169" s="15" t="s">
        <v>244</v>
      </c>
      <c r="D169" s="15" t="s">
        <v>124</v>
      </c>
      <c r="E169" s="29" t="s">
        <v>1064</v>
      </c>
      <c r="F169" s="29" t="s">
        <v>1063</v>
      </c>
      <c r="G169" s="28" t="s">
        <v>1057</v>
      </c>
      <c r="H169" s="28" t="s">
        <v>1056</v>
      </c>
      <c r="I169" s="28" t="s">
        <v>1057</v>
      </c>
    </row>
    <row r="170" spans="1:9" ht="15" x14ac:dyDescent="0.25">
      <c r="A170" s="5" t="str">
        <f t="shared" si="2"/>
        <v>C040101</v>
      </c>
      <c r="B170" s="14">
        <v>175</v>
      </c>
      <c r="C170" s="15" t="s">
        <v>245</v>
      </c>
      <c r="D170" s="15" t="s">
        <v>125</v>
      </c>
      <c r="E170" s="28" t="s">
        <v>1054</v>
      </c>
      <c r="F170" s="28" t="s">
        <v>1054</v>
      </c>
      <c r="G170" s="28" t="s">
        <v>1054</v>
      </c>
      <c r="H170" s="28" t="s">
        <v>1054</v>
      </c>
      <c r="I170" s="28" t="s">
        <v>1054</v>
      </c>
    </row>
    <row r="171" spans="1:9" ht="15" x14ac:dyDescent="0.25">
      <c r="A171" s="5" t="str">
        <f t="shared" si="2"/>
        <v>C040101</v>
      </c>
      <c r="B171" s="14">
        <v>484</v>
      </c>
      <c r="C171" s="15" t="s">
        <v>328</v>
      </c>
      <c r="D171" s="15" t="s">
        <v>126</v>
      </c>
      <c r="E171" s="29" t="s">
        <v>1062</v>
      </c>
      <c r="F171" s="29" t="s">
        <v>1055</v>
      </c>
      <c r="G171" s="28" t="s">
        <v>1057</v>
      </c>
      <c r="H171" s="28" t="s">
        <v>1056</v>
      </c>
      <c r="I171" s="28" t="s">
        <v>1057</v>
      </c>
    </row>
    <row r="172" spans="1:9" ht="15" x14ac:dyDescent="0.25">
      <c r="A172" s="5" t="str">
        <f t="shared" si="2"/>
        <v>C040101</v>
      </c>
      <c r="B172" s="14">
        <v>583</v>
      </c>
      <c r="C172" s="15" t="s">
        <v>485</v>
      </c>
      <c r="D172" s="15" t="s">
        <v>127</v>
      </c>
      <c r="E172" s="29" t="s">
        <v>1053</v>
      </c>
      <c r="F172" s="29" t="s">
        <v>1054</v>
      </c>
      <c r="G172" s="29" t="s">
        <v>1054</v>
      </c>
      <c r="H172" s="29" t="s">
        <v>1054</v>
      </c>
      <c r="I172" s="29" t="s">
        <v>1054</v>
      </c>
    </row>
    <row r="173" spans="1:9" ht="15" x14ac:dyDescent="0.25">
      <c r="A173" s="5" t="str">
        <f t="shared" si="2"/>
        <v>C040101</v>
      </c>
      <c r="B173" s="14">
        <v>492</v>
      </c>
      <c r="C173" s="15" t="s">
        <v>464</v>
      </c>
      <c r="D173" s="15" t="s">
        <v>128</v>
      </c>
      <c r="E173" s="29" t="s">
        <v>1053</v>
      </c>
      <c r="F173" s="29" t="s">
        <v>1054</v>
      </c>
      <c r="G173" s="29" t="s">
        <v>1054</v>
      </c>
      <c r="H173" s="29" t="s">
        <v>1054</v>
      </c>
      <c r="I173" s="29" t="s">
        <v>1054</v>
      </c>
    </row>
    <row r="174" spans="1:9" ht="15" x14ac:dyDescent="0.25">
      <c r="A174" s="5" t="str">
        <f t="shared" si="2"/>
        <v>C040101</v>
      </c>
      <c r="B174" s="14">
        <v>496</v>
      </c>
      <c r="C174" s="15" t="s">
        <v>369</v>
      </c>
      <c r="D174" s="15" t="s">
        <v>129</v>
      </c>
      <c r="E174" s="29" t="s">
        <v>1061</v>
      </c>
      <c r="F174" s="29" t="s">
        <v>1055</v>
      </c>
      <c r="G174" s="28" t="s">
        <v>1057</v>
      </c>
      <c r="H174" s="28" t="s">
        <v>1056</v>
      </c>
      <c r="I174" s="28" t="s">
        <v>1057</v>
      </c>
    </row>
    <row r="175" spans="1:9" ht="15" x14ac:dyDescent="0.25">
      <c r="A175" s="5" t="str">
        <f t="shared" si="2"/>
        <v>C040101</v>
      </c>
      <c r="B175" s="14">
        <v>499</v>
      </c>
      <c r="C175" s="15" t="s">
        <v>451</v>
      </c>
      <c r="D175" s="15" t="s">
        <v>130</v>
      </c>
      <c r="E175" s="29" t="s">
        <v>1053</v>
      </c>
      <c r="F175" s="29" t="s">
        <v>1054</v>
      </c>
      <c r="G175" s="29" t="s">
        <v>1054</v>
      </c>
      <c r="H175" s="29" t="s">
        <v>1054</v>
      </c>
      <c r="I175" s="29" t="s">
        <v>1054</v>
      </c>
    </row>
    <row r="176" spans="1:9" ht="15" x14ac:dyDescent="0.25">
      <c r="A176" s="5" t="str">
        <f t="shared" si="2"/>
        <v>C040101</v>
      </c>
      <c r="B176" s="14">
        <v>500</v>
      </c>
      <c r="C176" s="15" t="s">
        <v>309</v>
      </c>
      <c r="D176" s="15" t="s">
        <v>131</v>
      </c>
      <c r="E176" s="29" t="s">
        <v>1053</v>
      </c>
      <c r="F176" s="29" t="s">
        <v>1054</v>
      </c>
      <c r="G176" s="29" t="s">
        <v>1054</v>
      </c>
      <c r="H176" s="29" t="s">
        <v>1054</v>
      </c>
      <c r="I176" s="29" t="s">
        <v>1054</v>
      </c>
    </row>
    <row r="177" spans="1:9" ht="15" x14ac:dyDescent="0.25">
      <c r="A177" s="5" t="str">
        <f t="shared" si="2"/>
        <v>C040101</v>
      </c>
      <c r="B177" s="14">
        <v>504</v>
      </c>
      <c r="C177" s="15" t="s">
        <v>228</v>
      </c>
      <c r="D177" s="15" t="s">
        <v>132</v>
      </c>
      <c r="E177" s="29" t="s">
        <v>1061</v>
      </c>
      <c r="F177" s="29" t="s">
        <v>1055</v>
      </c>
      <c r="G177" s="28" t="s">
        <v>1057</v>
      </c>
      <c r="H177" s="28" t="s">
        <v>1056</v>
      </c>
      <c r="I177" s="28" t="s">
        <v>1057</v>
      </c>
    </row>
    <row r="178" spans="1:9" ht="15" x14ac:dyDescent="0.25">
      <c r="A178" s="5" t="str">
        <f t="shared" si="2"/>
        <v>C040101</v>
      </c>
      <c r="B178" s="14">
        <v>508</v>
      </c>
      <c r="C178" s="15" t="s">
        <v>246</v>
      </c>
      <c r="D178" s="15" t="s">
        <v>133</v>
      </c>
      <c r="E178" s="29" t="s">
        <v>1064</v>
      </c>
      <c r="F178" s="29" t="s">
        <v>1055</v>
      </c>
      <c r="G178" s="28" t="s">
        <v>1057</v>
      </c>
      <c r="H178" s="28" t="s">
        <v>1056</v>
      </c>
      <c r="I178" s="28" t="s">
        <v>1057</v>
      </c>
    </row>
    <row r="179" spans="1:9" ht="15" x14ac:dyDescent="0.25">
      <c r="A179" s="5" t="str">
        <f t="shared" si="2"/>
        <v>C040101</v>
      </c>
      <c r="B179" s="14">
        <v>104</v>
      </c>
      <c r="C179" s="15" t="s">
        <v>376</v>
      </c>
      <c r="D179" s="15" t="s">
        <v>134</v>
      </c>
      <c r="E179" s="29" t="s">
        <v>1053</v>
      </c>
      <c r="F179" s="29" t="s">
        <v>1054</v>
      </c>
      <c r="G179" s="29" t="s">
        <v>1054</v>
      </c>
      <c r="H179" s="29" t="s">
        <v>1054</v>
      </c>
      <c r="I179" s="29" t="s">
        <v>1054</v>
      </c>
    </row>
    <row r="180" spans="1:9" ht="15" x14ac:dyDescent="0.25">
      <c r="A180" s="5" t="str">
        <f t="shared" si="2"/>
        <v>C040101</v>
      </c>
      <c r="B180" s="14">
        <v>516</v>
      </c>
      <c r="C180" s="15" t="s">
        <v>268</v>
      </c>
      <c r="D180" s="15" t="s">
        <v>135</v>
      </c>
      <c r="E180" s="29" t="s">
        <v>1064</v>
      </c>
      <c r="F180" s="29" t="s">
        <v>1055</v>
      </c>
      <c r="G180" s="28" t="s">
        <v>1057</v>
      </c>
      <c r="H180" s="28" t="s">
        <v>1056</v>
      </c>
      <c r="I180" s="28" t="s">
        <v>1057</v>
      </c>
    </row>
    <row r="181" spans="1:9" ht="15" x14ac:dyDescent="0.25">
      <c r="A181" s="5" t="str">
        <f t="shared" si="2"/>
        <v>C040101</v>
      </c>
      <c r="B181" s="14">
        <v>520</v>
      </c>
      <c r="C181" s="15" t="s">
        <v>486</v>
      </c>
      <c r="D181" s="15" t="s">
        <v>136</v>
      </c>
      <c r="E181" s="29" t="s">
        <v>1065</v>
      </c>
      <c r="F181" s="29" t="s">
        <v>1055</v>
      </c>
      <c r="G181" s="28" t="s">
        <v>1057</v>
      </c>
      <c r="H181" s="28" t="s">
        <v>1056</v>
      </c>
      <c r="I181" s="28" t="s">
        <v>1057</v>
      </c>
    </row>
    <row r="182" spans="1:9" ht="15" x14ac:dyDescent="0.25">
      <c r="A182" s="5" t="str">
        <f t="shared" si="2"/>
        <v>C040101</v>
      </c>
      <c r="B182" s="14">
        <v>524</v>
      </c>
      <c r="C182" s="15" t="s">
        <v>388</v>
      </c>
      <c r="D182" s="15" t="s">
        <v>137</v>
      </c>
      <c r="E182" s="29" t="s">
        <v>1053</v>
      </c>
      <c r="F182" s="29" t="s">
        <v>1054</v>
      </c>
      <c r="G182" s="29" t="s">
        <v>1054</v>
      </c>
      <c r="H182" s="29" t="s">
        <v>1054</v>
      </c>
      <c r="I182" s="29" t="s">
        <v>1054</v>
      </c>
    </row>
    <row r="183" spans="1:9" ht="15" x14ac:dyDescent="0.25">
      <c r="A183" s="5" t="str">
        <f t="shared" si="2"/>
        <v>C040101</v>
      </c>
      <c r="B183" s="14">
        <v>528</v>
      </c>
      <c r="C183" s="15" t="s">
        <v>465</v>
      </c>
      <c r="D183" s="15" t="s">
        <v>138</v>
      </c>
      <c r="E183" s="29" t="s">
        <v>1061</v>
      </c>
      <c r="F183" s="29" t="s">
        <v>1055</v>
      </c>
      <c r="G183" s="28" t="s">
        <v>1057</v>
      </c>
      <c r="H183" s="28" t="s">
        <v>1056</v>
      </c>
      <c r="I183" s="28" t="s">
        <v>1057</v>
      </c>
    </row>
    <row r="184" spans="1:9" ht="15" x14ac:dyDescent="0.25">
      <c r="A184" s="5" t="str">
        <f t="shared" si="2"/>
        <v>C040101</v>
      </c>
      <c r="B184" s="14">
        <v>540</v>
      </c>
      <c r="C184" s="15" t="s">
        <v>478</v>
      </c>
      <c r="D184" s="15" t="s">
        <v>139</v>
      </c>
      <c r="E184" s="28" t="s">
        <v>1054</v>
      </c>
      <c r="F184" s="28" t="s">
        <v>1054</v>
      </c>
      <c r="G184" s="28" t="s">
        <v>1054</v>
      </c>
      <c r="H184" s="28" t="s">
        <v>1054</v>
      </c>
      <c r="I184" s="28" t="s">
        <v>1054</v>
      </c>
    </row>
    <row r="185" spans="1:9" ht="15" x14ac:dyDescent="0.25">
      <c r="A185" s="5" t="str">
        <f t="shared" si="2"/>
        <v>C040101</v>
      </c>
      <c r="B185" s="14">
        <v>554</v>
      </c>
      <c r="C185" s="15" t="s">
        <v>474</v>
      </c>
      <c r="D185" s="15" t="s">
        <v>140</v>
      </c>
      <c r="E185" s="29" t="s">
        <v>1061</v>
      </c>
      <c r="F185" s="29" t="s">
        <v>1055</v>
      </c>
      <c r="G185" s="28" t="s">
        <v>1057</v>
      </c>
      <c r="H185" s="28" t="s">
        <v>1056</v>
      </c>
      <c r="I185" s="28" t="s">
        <v>1057</v>
      </c>
    </row>
    <row r="186" spans="1:9" ht="15" x14ac:dyDescent="0.25">
      <c r="A186" s="5" t="str">
        <f t="shared" si="2"/>
        <v>C040101</v>
      </c>
      <c r="B186" s="14">
        <v>558</v>
      </c>
      <c r="C186" s="15" t="s">
        <v>329</v>
      </c>
      <c r="D186" s="15" t="s">
        <v>141</v>
      </c>
      <c r="E186" s="29" t="s">
        <v>1062</v>
      </c>
      <c r="F186" s="29" t="s">
        <v>1055</v>
      </c>
      <c r="G186" s="28" t="s">
        <v>1057</v>
      </c>
      <c r="H186" s="28" t="s">
        <v>1056</v>
      </c>
      <c r="I186" s="28" t="s">
        <v>1057</v>
      </c>
    </row>
    <row r="187" spans="1:9" ht="15" x14ac:dyDescent="0.25">
      <c r="A187" s="5" t="str">
        <f t="shared" si="2"/>
        <v>C040101</v>
      </c>
      <c r="B187" s="14">
        <v>562</v>
      </c>
      <c r="C187" s="15" t="s">
        <v>283</v>
      </c>
      <c r="D187" s="15" t="s">
        <v>142</v>
      </c>
      <c r="E187" s="29" t="s">
        <v>1063</v>
      </c>
      <c r="F187" s="29" t="s">
        <v>1055</v>
      </c>
      <c r="G187" s="28" t="s">
        <v>1057</v>
      </c>
      <c r="H187" s="28" t="s">
        <v>1056</v>
      </c>
      <c r="I187" s="28" t="s">
        <v>1057</v>
      </c>
    </row>
    <row r="188" spans="1:9" ht="15" x14ac:dyDescent="0.25">
      <c r="A188" s="5" t="str">
        <f t="shared" si="2"/>
        <v>C040101</v>
      </c>
      <c r="B188" s="14">
        <v>566</v>
      </c>
      <c r="C188" s="15" t="s">
        <v>284</v>
      </c>
      <c r="D188" s="15" t="s">
        <v>143</v>
      </c>
      <c r="E188" s="29" t="s">
        <v>1053</v>
      </c>
      <c r="F188" s="29" t="s">
        <v>1054</v>
      </c>
      <c r="G188" s="29" t="s">
        <v>1054</v>
      </c>
      <c r="H188" s="29" t="s">
        <v>1054</v>
      </c>
      <c r="I188" s="29" t="s">
        <v>1054</v>
      </c>
    </row>
    <row r="189" spans="1:9" ht="15" x14ac:dyDescent="0.25">
      <c r="A189" s="5" t="str">
        <f t="shared" si="2"/>
        <v>C040101</v>
      </c>
      <c r="B189" s="14">
        <v>570</v>
      </c>
      <c r="C189" s="15" t="s">
        <v>494</v>
      </c>
      <c r="D189" s="15" t="s">
        <v>144</v>
      </c>
      <c r="E189" s="29" t="s">
        <v>1065</v>
      </c>
      <c r="F189" s="29" t="s">
        <v>1055</v>
      </c>
      <c r="G189" s="28" t="s">
        <v>1057</v>
      </c>
      <c r="H189" s="28" t="s">
        <v>1056</v>
      </c>
      <c r="I189" s="28" t="s">
        <v>1057</v>
      </c>
    </row>
    <row r="190" spans="1:9" ht="15" x14ac:dyDescent="0.25">
      <c r="A190" s="5" t="str">
        <f t="shared" si="2"/>
        <v>C040101</v>
      </c>
      <c r="B190" s="14">
        <v>574</v>
      </c>
      <c r="C190" s="15" t="s">
        <v>476</v>
      </c>
      <c r="D190" s="15" t="s">
        <v>475</v>
      </c>
      <c r="E190" s="28" t="s">
        <v>1054</v>
      </c>
      <c r="F190" s="28" t="s">
        <v>1054</v>
      </c>
      <c r="G190" s="28" t="s">
        <v>1054</v>
      </c>
      <c r="H190" s="28" t="s">
        <v>1054</v>
      </c>
      <c r="I190" s="28" t="s">
        <v>1054</v>
      </c>
    </row>
    <row r="191" spans="1:9" ht="15" x14ac:dyDescent="0.25">
      <c r="A191" s="5" t="str">
        <f t="shared" si="2"/>
        <v>C040101</v>
      </c>
      <c r="B191" s="14">
        <v>580</v>
      </c>
      <c r="C191" s="15" t="s">
        <v>487</v>
      </c>
      <c r="D191" s="15" t="s">
        <v>145</v>
      </c>
      <c r="E191" s="28" t="s">
        <v>1054</v>
      </c>
      <c r="F191" s="28" t="s">
        <v>1054</v>
      </c>
      <c r="G191" s="28" t="s">
        <v>1054</v>
      </c>
      <c r="H191" s="28" t="s">
        <v>1054</v>
      </c>
      <c r="I191" s="28" t="s">
        <v>1054</v>
      </c>
    </row>
    <row r="192" spans="1:9" ht="15" x14ac:dyDescent="0.25">
      <c r="A192" s="5" t="str">
        <f t="shared" si="2"/>
        <v>C040101</v>
      </c>
      <c r="B192" s="14">
        <v>578</v>
      </c>
      <c r="C192" s="15" t="s">
        <v>436</v>
      </c>
      <c r="D192" s="15" t="s">
        <v>146</v>
      </c>
      <c r="E192" s="29" t="s">
        <v>1061</v>
      </c>
      <c r="F192" s="29" t="s">
        <v>1055</v>
      </c>
      <c r="G192" s="28" t="s">
        <v>1057</v>
      </c>
      <c r="H192" s="28" t="s">
        <v>1056</v>
      </c>
      <c r="I192" s="28" t="s">
        <v>1057</v>
      </c>
    </row>
    <row r="193" spans="1:9" ht="15" x14ac:dyDescent="0.25">
      <c r="A193" s="5" t="str">
        <f t="shared" si="2"/>
        <v>C040101</v>
      </c>
      <c r="B193" s="14">
        <v>512</v>
      </c>
      <c r="C193" s="15" t="s">
        <v>401</v>
      </c>
      <c r="D193" s="15" t="s">
        <v>147</v>
      </c>
      <c r="E193" s="29" t="s">
        <v>1061</v>
      </c>
      <c r="F193" s="29" t="s">
        <v>1055</v>
      </c>
      <c r="G193" s="28" t="s">
        <v>1057</v>
      </c>
      <c r="H193" s="28" t="s">
        <v>1056</v>
      </c>
      <c r="I193" s="28" t="s">
        <v>1057</v>
      </c>
    </row>
    <row r="194" spans="1:9" ht="15" x14ac:dyDescent="0.25">
      <c r="A194" s="5" t="str">
        <f t="shared" si="2"/>
        <v>C040101</v>
      </c>
      <c r="B194" s="14">
        <v>586</v>
      </c>
      <c r="C194" s="15" t="s">
        <v>389</v>
      </c>
      <c r="D194" s="15" t="s">
        <v>148</v>
      </c>
      <c r="E194" s="29" t="s">
        <v>1053</v>
      </c>
      <c r="F194" s="29" t="s">
        <v>1054</v>
      </c>
      <c r="G194" s="29" t="s">
        <v>1054</v>
      </c>
      <c r="H194" s="29" t="s">
        <v>1054</v>
      </c>
      <c r="I194" s="29" t="s">
        <v>1054</v>
      </c>
    </row>
    <row r="195" spans="1:9" ht="15" x14ac:dyDescent="0.25">
      <c r="A195" s="5" t="str">
        <f t="shared" si="2"/>
        <v>C040101</v>
      </c>
      <c r="B195" s="14">
        <v>585</v>
      </c>
      <c r="C195" s="15" t="s">
        <v>488</v>
      </c>
      <c r="D195" s="15" t="s">
        <v>149</v>
      </c>
      <c r="E195" s="29" t="s">
        <v>1065</v>
      </c>
      <c r="F195" s="29" t="s">
        <v>1055</v>
      </c>
      <c r="G195" s="28" t="s">
        <v>1057</v>
      </c>
      <c r="H195" s="28" t="s">
        <v>1056</v>
      </c>
      <c r="I195" s="28" t="s">
        <v>1057</v>
      </c>
    </row>
    <row r="196" spans="1:9" ht="15" x14ac:dyDescent="0.25">
      <c r="A196" s="5" t="str">
        <f t="shared" si="2"/>
        <v>C040101</v>
      </c>
      <c r="B196" s="14">
        <v>591</v>
      </c>
      <c r="C196" s="15" t="s">
        <v>330</v>
      </c>
      <c r="D196" s="15" t="s">
        <v>150</v>
      </c>
      <c r="E196" s="29" t="s">
        <v>1062</v>
      </c>
      <c r="F196" s="29" t="s">
        <v>1055</v>
      </c>
      <c r="G196" s="28" t="s">
        <v>1057</v>
      </c>
      <c r="H196" s="28" t="s">
        <v>1056</v>
      </c>
      <c r="I196" s="28" t="s">
        <v>1057</v>
      </c>
    </row>
    <row r="197" spans="1:9" ht="15" x14ac:dyDescent="0.25">
      <c r="A197" s="5" t="str">
        <f t="shared" si="2"/>
        <v>C040101</v>
      </c>
      <c r="B197" s="14">
        <v>598</v>
      </c>
      <c r="C197" s="15" t="s">
        <v>479</v>
      </c>
      <c r="D197" s="15" t="s">
        <v>151</v>
      </c>
      <c r="E197" s="29" t="s">
        <v>1065</v>
      </c>
      <c r="F197" s="29" t="s">
        <v>1055</v>
      </c>
      <c r="G197" s="28" t="s">
        <v>1057</v>
      </c>
      <c r="H197" s="28" t="s">
        <v>1056</v>
      </c>
      <c r="I197" s="28" t="s">
        <v>1057</v>
      </c>
    </row>
    <row r="198" spans="1:9" ht="15" x14ac:dyDescent="0.25">
      <c r="A198" s="5" t="str">
        <f t="shared" si="2"/>
        <v>C040101</v>
      </c>
      <c r="B198" s="14">
        <v>600</v>
      </c>
      <c r="C198" s="15" t="s">
        <v>342</v>
      </c>
      <c r="D198" s="15" t="s">
        <v>152</v>
      </c>
      <c r="E198" s="29" t="s">
        <v>1062</v>
      </c>
      <c r="F198" s="29" t="s">
        <v>1055</v>
      </c>
      <c r="G198" s="28" t="s">
        <v>1057</v>
      </c>
      <c r="H198" s="28" t="s">
        <v>1056</v>
      </c>
      <c r="I198" s="28" t="s">
        <v>1057</v>
      </c>
    </row>
    <row r="199" spans="1:9" ht="15" x14ac:dyDescent="0.25">
      <c r="A199" s="5" t="str">
        <f t="shared" si="2"/>
        <v>C040101</v>
      </c>
      <c r="B199" s="14">
        <v>604</v>
      </c>
      <c r="C199" s="15" t="s">
        <v>343</v>
      </c>
      <c r="D199" s="15" t="s">
        <v>153</v>
      </c>
      <c r="E199" s="29" t="s">
        <v>1062</v>
      </c>
      <c r="F199" s="29" t="s">
        <v>1055</v>
      </c>
      <c r="G199" s="28" t="s">
        <v>1057</v>
      </c>
      <c r="H199" s="28" t="s">
        <v>1056</v>
      </c>
      <c r="I199" s="28" t="s">
        <v>1057</v>
      </c>
    </row>
    <row r="200" spans="1:9" ht="15" x14ac:dyDescent="0.25">
      <c r="A200" s="5" t="str">
        <f t="shared" si="2"/>
        <v>C040101</v>
      </c>
      <c r="B200" s="14">
        <v>608</v>
      </c>
      <c r="C200" s="15" t="s">
        <v>377</v>
      </c>
      <c r="D200" s="15" t="s">
        <v>154</v>
      </c>
      <c r="E200" s="29" t="s">
        <v>1061</v>
      </c>
      <c r="F200" s="29" t="s">
        <v>1055</v>
      </c>
      <c r="G200" s="28" t="s">
        <v>1057</v>
      </c>
      <c r="H200" s="28" t="s">
        <v>1056</v>
      </c>
      <c r="I200" s="28" t="s">
        <v>1057</v>
      </c>
    </row>
    <row r="201" spans="1:9" ht="15" x14ac:dyDescent="0.25">
      <c r="A201" s="5" t="str">
        <f t="shared" si="2"/>
        <v>C040101</v>
      </c>
      <c r="B201" s="14">
        <v>612</v>
      </c>
      <c r="C201" s="15" t="s">
        <v>496</v>
      </c>
      <c r="D201" s="15" t="s">
        <v>495</v>
      </c>
      <c r="E201" s="28" t="s">
        <v>1054</v>
      </c>
      <c r="F201" s="28" t="s">
        <v>1054</v>
      </c>
      <c r="G201" s="28" t="s">
        <v>1054</v>
      </c>
      <c r="H201" s="28" t="s">
        <v>1054</v>
      </c>
      <c r="I201" s="28" t="s">
        <v>1054</v>
      </c>
    </row>
    <row r="202" spans="1:9" ht="15" x14ac:dyDescent="0.25">
      <c r="A202" s="5" t="str">
        <f t="shared" si="2"/>
        <v>C040101</v>
      </c>
      <c r="B202" s="14">
        <v>616</v>
      </c>
      <c r="C202" s="15" t="s">
        <v>414</v>
      </c>
      <c r="D202" s="15" t="s">
        <v>155</v>
      </c>
      <c r="E202" s="29" t="s">
        <v>1061</v>
      </c>
      <c r="F202" s="29" t="s">
        <v>1055</v>
      </c>
      <c r="G202" s="28" t="s">
        <v>1057</v>
      </c>
      <c r="H202" s="28" t="s">
        <v>1056</v>
      </c>
      <c r="I202" s="28" t="s">
        <v>1057</v>
      </c>
    </row>
    <row r="203" spans="1:9" ht="15" x14ac:dyDescent="0.25">
      <c r="A203" s="5" t="str">
        <f t="shared" si="2"/>
        <v>C040101</v>
      </c>
      <c r="B203" s="14">
        <v>620</v>
      </c>
      <c r="C203" s="15" t="s">
        <v>452</v>
      </c>
      <c r="D203" s="15" t="s">
        <v>156</v>
      </c>
      <c r="E203" s="29" t="s">
        <v>1061</v>
      </c>
      <c r="F203" s="29" t="s">
        <v>1055</v>
      </c>
      <c r="G203" s="28" t="s">
        <v>1057</v>
      </c>
      <c r="H203" s="28" t="s">
        <v>1056</v>
      </c>
      <c r="I203" s="28" t="s">
        <v>1057</v>
      </c>
    </row>
    <row r="204" spans="1:9" ht="15" x14ac:dyDescent="0.25">
      <c r="A204" s="5" t="str">
        <f t="shared" si="2"/>
        <v>C040101</v>
      </c>
      <c r="B204" s="14">
        <v>630</v>
      </c>
      <c r="C204" s="15" t="s">
        <v>310</v>
      </c>
      <c r="D204" s="15" t="s">
        <v>157</v>
      </c>
      <c r="E204" s="29" t="s">
        <v>1053</v>
      </c>
      <c r="F204" s="29" t="s">
        <v>1054</v>
      </c>
      <c r="G204" s="29" t="s">
        <v>1054</v>
      </c>
      <c r="H204" s="29" t="s">
        <v>1054</v>
      </c>
      <c r="I204" s="29" t="s">
        <v>1054</v>
      </c>
    </row>
    <row r="205" spans="1:9" ht="15" x14ac:dyDescent="0.25">
      <c r="A205" s="5" t="str">
        <f t="shared" si="2"/>
        <v>C040101</v>
      </c>
      <c r="B205" s="14">
        <v>634</v>
      </c>
      <c r="C205" s="15" t="s">
        <v>402</v>
      </c>
      <c r="D205" s="15" t="s">
        <v>158</v>
      </c>
      <c r="E205" s="29" t="s">
        <v>1061</v>
      </c>
      <c r="F205" s="29" t="s">
        <v>1055</v>
      </c>
      <c r="G205" s="28" t="s">
        <v>1057</v>
      </c>
      <c r="H205" s="28" t="s">
        <v>1056</v>
      </c>
      <c r="I205" s="28" t="s">
        <v>1057</v>
      </c>
    </row>
    <row r="206" spans="1:9" ht="15" x14ac:dyDescent="0.25">
      <c r="A206" s="5" t="str">
        <f t="shared" si="2"/>
        <v>C040101</v>
      </c>
      <c r="B206" s="14">
        <v>410</v>
      </c>
      <c r="C206" s="15" t="s">
        <v>370</v>
      </c>
      <c r="D206" s="15" t="s">
        <v>159</v>
      </c>
      <c r="E206" s="29" t="s">
        <v>1061</v>
      </c>
      <c r="F206" s="29" t="s">
        <v>1055</v>
      </c>
      <c r="G206" s="28" t="s">
        <v>1057</v>
      </c>
      <c r="H206" s="28" t="s">
        <v>1056</v>
      </c>
      <c r="I206" s="28" t="s">
        <v>1057</v>
      </c>
    </row>
    <row r="207" spans="1:9" ht="15" x14ac:dyDescent="0.25">
      <c r="A207" s="5" t="str">
        <f t="shared" si="2"/>
        <v>C040101</v>
      </c>
      <c r="B207" s="14">
        <v>498</v>
      </c>
      <c r="C207" s="15" t="s">
        <v>415</v>
      </c>
      <c r="D207" s="15" t="s">
        <v>160</v>
      </c>
      <c r="E207" s="29" t="s">
        <v>1061</v>
      </c>
      <c r="F207" s="29" t="s">
        <v>1055</v>
      </c>
      <c r="G207" s="28" t="s">
        <v>1057</v>
      </c>
      <c r="H207" s="28" t="s">
        <v>1056</v>
      </c>
      <c r="I207" s="28" t="s">
        <v>1057</v>
      </c>
    </row>
    <row r="208" spans="1:9" ht="15" x14ac:dyDescent="0.25">
      <c r="A208" s="5" t="str">
        <f t="shared" si="2"/>
        <v>C040101</v>
      </c>
      <c r="B208" s="14">
        <v>638</v>
      </c>
      <c r="C208" s="15" t="s">
        <v>248</v>
      </c>
      <c r="D208" s="15" t="s">
        <v>247</v>
      </c>
      <c r="E208" s="28" t="s">
        <v>1054</v>
      </c>
      <c r="F208" s="28" t="s">
        <v>1054</v>
      </c>
      <c r="G208" s="28" t="s">
        <v>1054</v>
      </c>
      <c r="H208" s="28" t="s">
        <v>1054</v>
      </c>
      <c r="I208" s="28" t="s">
        <v>1054</v>
      </c>
    </row>
    <row r="209" spans="1:9" ht="15" x14ac:dyDescent="0.25">
      <c r="A209" s="5" t="str">
        <f t="shared" si="2"/>
        <v>C040101</v>
      </c>
      <c r="B209" s="14">
        <v>642</v>
      </c>
      <c r="C209" s="15" t="s">
        <v>416</v>
      </c>
      <c r="D209" s="15" t="s">
        <v>161</v>
      </c>
      <c r="E209" s="29" t="s">
        <v>1061</v>
      </c>
      <c r="F209" s="29" t="s">
        <v>1055</v>
      </c>
      <c r="G209" s="28" t="s">
        <v>1057</v>
      </c>
      <c r="H209" s="28" t="s">
        <v>1056</v>
      </c>
      <c r="I209" s="28" t="s">
        <v>1057</v>
      </c>
    </row>
    <row r="210" spans="1:9" ht="15" x14ac:dyDescent="0.25">
      <c r="A210" s="5" t="str">
        <f t="shared" si="2"/>
        <v>C040101</v>
      </c>
      <c r="B210" s="14">
        <v>643</v>
      </c>
      <c r="C210" s="15" t="s">
        <v>417</v>
      </c>
      <c r="D210" s="15" t="s">
        <v>162</v>
      </c>
      <c r="E210" s="29" t="s">
        <v>1061</v>
      </c>
      <c r="F210" s="29" t="s">
        <v>1055</v>
      </c>
      <c r="G210" s="28" t="s">
        <v>1057</v>
      </c>
      <c r="H210" s="28" t="s">
        <v>1056</v>
      </c>
      <c r="I210" s="28" t="s">
        <v>1057</v>
      </c>
    </row>
    <row r="211" spans="1:9" ht="15" x14ac:dyDescent="0.25">
      <c r="A211" s="5" t="str">
        <f t="shared" si="2"/>
        <v>C040101</v>
      </c>
      <c r="B211" s="14">
        <v>646</v>
      </c>
      <c r="C211" s="15" t="s">
        <v>249</v>
      </c>
      <c r="D211" s="15" t="s">
        <v>163</v>
      </c>
      <c r="E211" s="29" t="s">
        <v>1053</v>
      </c>
      <c r="F211" s="29" t="s">
        <v>1054</v>
      </c>
      <c r="G211" s="29" t="s">
        <v>1054</v>
      </c>
      <c r="H211" s="29" t="s">
        <v>1054</v>
      </c>
      <c r="I211" s="29" t="s">
        <v>1054</v>
      </c>
    </row>
    <row r="212" spans="1:9" ht="15" x14ac:dyDescent="0.25">
      <c r="A212" s="5" t="str">
        <f t="shared" si="2"/>
        <v>C040101</v>
      </c>
      <c r="B212" s="14">
        <v>652</v>
      </c>
      <c r="C212" s="15" t="s">
        <v>312</v>
      </c>
      <c r="D212" s="15" t="s">
        <v>311</v>
      </c>
      <c r="E212" s="28" t="s">
        <v>1054</v>
      </c>
      <c r="F212" s="28" t="s">
        <v>1054</v>
      </c>
      <c r="G212" s="28" t="s">
        <v>1054</v>
      </c>
      <c r="H212" s="28" t="s">
        <v>1054</v>
      </c>
      <c r="I212" s="28" t="s">
        <v>1054</v>
      </c>
    </row>
    <row r="213" spans="1:9" ht="15" x14ac:dyDescent="0.25">
      <c r="A213" s="5" t="str">
        <f t="shared" si="2"/>
        <v>C040101</v>
      </c>
      <c r="B213" s="14">
        <v>654</v>
      </c>
      <c r="C213" s="15" t="s">
        <v>286</v>
      </c>
      <c r="D213" s="15" t="s">
        <v>285</v>
      </c>
      <c r="E213" s="28" t="s">
        <v>1054</v>
      </c>
      <c r="F213" s="28" t="s">
        <v>1054</v>
      </c>
      <c r="G213" s="28" t="s">
        <v>1054</v>
      </c>
      <c r="H213" s="28" t="s">
        <v>1054</v>
      </c>
      <c r="I213" s="28" t="s">
        <v>1054</v>
      </c>
    </row>
    <row r="214" spans="1:9" ht="15" x14ac:dyDescent="0.25">
      <c r="A214" s="5" t="str">
        <f t="shared" si="2"/>
        <v>C040101</v>
      </c>
      <c r="B214" s="14">
        <v>659</v>
      </c>
      <c r="C214" s="15" t="s">
        <v>313</v>
      </c>
      <c r="D214" s="15" t="s">
        <v>164</v>
      </c>
      <c r="E214" s="29" t="s">
        <v>1053</v>
      </c>
      <c r="F214" s="29" t="s">
        <v>1054</v>
      </c>
      <c r="G214" s="29" t="s">
        <v>1054</v>
      </c>
      <c r="H214" s="29" t="s">
        <v>1054</v>
      </c>
      <c r="I214" s="29" t="s">
        <v>1054</v>
      </c>
    </row>
    <row r="215" spans="1:9" ht="15" x14ac:dyDescent="0.25">
      <c r="A215" s="5" t="str">
        <f t="shared" si="2"/>
        <v>C040101</v>
      </c>
      <c r="B215" s="14">
        <v>662</v>
      </c>
      <c r="C215" s="15" t="s">
        <v>314</v>
      </c>
      <c r="D215" s="15" t="s">
        <v>165</v>
      </c>
      <c r="E215" s="29" t="s">
        <v>1053</v>
      </c>
      <c r="F215" s="29" t="s">
        <v>1054</v>
      </c>
      <c r="G215" s="29" t="s">
        <v>1054</v>
      </c>
      <c r="H215" s="29" t="s">
        <v>1054</v>
      </c>
      <c r="I215" s="29" t="s">
        <v>1054</v>
      </c>
    </row>
    <row r="216" spans="1:9" ht="15" x14ac:dyDescent="0.25">
      <c r="A216" s="5" t="str">
        <f t="shared" si="2"/>
        <v>C040101</v>
      </c>
      <c r="B216" s="14">
        <v>663</v>
      </c>
      <c r="C216" s="15" t="s">
        <v>316</v>
      </c>
      <c r="D216" s="15" t="s">
        <v>315</v>
      </c>
      <c r="E216" s="28" t="s">
        <v>1054</v>
      </c>
      <c r="F216" s="28" t="s">
        <v>1054</v>
      </c>
      <c r="G216" s="28" t="s">
        <v>1054</v>
      </c>
      <c r="H216" s="28" t="s">
        <v>1054</v>
      </c>
      <c r="I216" s="28" t="s">
        <v>1054</v>
      </c>
    </row>
    <row r="217" spans="1:9" ht="15" x14ac:dyDescent="0.25">
      <c r="A217" s="5" t="str">
        <f t="shared" si="2"/>
        <v>C040101</v>
      </c>
      <c r="B217" s="14">
        <v>666</v>
      </c>
      <c r="C217" s="15" t="s">
        <v>352</v>
      </c>
      <c r="D217" s="15" t="s">
        <v>166</v>
      </c>
      <c r="E217" s="28" t="s">
        <v>1054</v>
      </c>
      <c r="F217" s="28" t="s">
        <v>1054</v>
      </c>
      <c r="G217" s="28" t="s">
        <v>1054</v>
      </c>
      <c r="H217" s="28" t="s">
        <v>1054</v>
      </c>
      <c r="I217" s="28" t="s">
        <v>1054</v>
      </c>
    </row>
    <row r="218" spans="1:9" ht="15" x14ac:dyDescent="0.25">
      <c r="A218" s="5" t="str">
        <f t="shared" si="2"/>
        <v>C040101</v>
      </c>
      <c r="B218" s="14">
        <v>670</v>
      </c>
      <c r="C218" s="15" t="s">
        <v>317</v>
      </c>
      <c r="D218" s="15" t="s">
        <v>167</v>
      </c>
      <c r="E218" s="29" t="s">
        <v>1053</v>
      </c>
      <c r="F218" s="29" t="s">
        <v>1054</v>
      </c>
      <c r="G218" s="29" t="s">
        <v>1054</v>
      </c>
      <c r="H218" s="29" t="s">
        <v>1054</v>
      </c>
      <c r="I218" s="29" t="s">
        <v>1054</v>
      </c>
    </row>
    <row r="219" spans="1:9" ht="15" x14ac:dyDescent="0.25">
      <c r="A219" s="5" t="str">
        <f t="shared" si="2"/>
        <v>C040101</v>
      </c>
      <c r="B219" s="14">
        <v>882</v>
      </c>
      <c r="C219" s="15" t="s">
        <v>497</v>
      </c>
      <c r="D219" s="15" t="s">
        <v>168</v>
      </c>
      <c r="E219" s="29" t="s">
        <v>1065</v>
      </c>
      <c r="F219" s="29" t="s">
        <v>1055</v>
      </c>
      <c r="G219" s="28" t="s">
        <v>1057</v>
      </c>
      <c r="H219" s="28" t="s">
        <v>1056</v>
      </c>
      <c r="I219" s="28" t="s">
        <v>1057</v>
      </c>
    </row>
    <row r="220" spans="1:9" ht="15" x14ac:dyDescent="0.25">
      <c r="A220" s="5" t="str">
        <f t="shared" si="2"/>
        <v>C040101</v>
      </c>
      <c r="B220" s="14">
        <v>674</v>
      </c>
      <c r="C220" s="15" t="s">
        <v>453</v>
      </c>
      <c r="D220" s="15" t="s">
        <v>169</v>
      </c>
      <c r="E220" s="29" t="s">
        <v>1053</v>
      </c>
      <c r="F220" s="29" t="s">
        <v>1054</v>
      </c>
      <c r="G220" s="29" t="s">
        <v>1054</v>
      </c>
      <c r="H220" s="29" t="s">
        <v>1054</v>
      </c>
      <c r="I220" s="29" t="s">
        <v>1054</v>
      </c>
    </row>
    <row r="221" spans="1:9" ht="15" x14ac:dyDescent="0.25">
      <c r="A221" s="5" t="str">
        <f t="shared" ref="A221:A277" si="3">$E$8</f>
        <v>C040101</v>
      </c>
      <c r="B221" s="14">
        <v>678</v>
      </c>
      <c r="C221" s="15" t="s">
        <v>265</v>
      </c>
      <c r="D221" s="15" t="s">
        <v>170</v>
      </c>
      <c r="E221" s="29" t="s">
        <v>1053</v>
      </c>
      <c r="F221" s="29" t="s">
        <v>1054</v>
      </c>
      <c r="G221" s="29" t="s">
        <v>1054</v>
      </c>
      <c r="H221" s="29" t="s">
        <v>1054</v>
      </c>
      <c r="I221" s="29" t="s">
        <v>1054</v>
      </c>
    </row>
    <row r="222" spans="1:9" ht="15" x14ac:dyDescent="0.25">
      <c r="A222" s="5" t="str">
        <f t="shared" si="3"/>
        <v>C040101</v>
      </c>
      <c r="B222" s="14">
        <v>680</v>
      </c>
      <c r="C222" s="15"/>
      <c r="D222" s="15" t="s">
        <v>426</v>
      </c>
      <c r="E222" s="28" t="s">
        <v>1054</v>
      </c>
      <c r="F222" s="28" t="s">
        <v>1054</v>
      </c>
      <c r="G222" s="28" t="s">
        <v>1054</v>
      </c>
      <c r="H222" s="28" t="s">
        <v>1054</v>
      </c>
      <c r="I222" s="28" t="s">
        <v>1054</v>
      </c>
    </row>
    <row r="223" spans="1:9" ht="15" x14ac:dyDescent="0.25">
      <c r="A223" s="5" t="str">
        <f t="shared" si="3"/>
        <v>C040101</v>
      </c>
      <c r="B223" s="14">
        <v>682</v>
      </c>
      <c r="C223" s="15" t="s">
        <v>403</v>
      </c>
      <c r="D223" s="15" t="s">
        <v>171</v>
      </c>
      <c r="E223" s="29" t="s">
        <v>1061</v>
      </c>
      <c r="F223" s="29" t="s">
        <v>1055</v>
      </c>
      <c r="G223" s="28" t="s">
        <v>1057</v>
      </c>
      <c r="H223" s="28" t="s">
        <v>1056</v>
      </c>
      <c r="I223" s="28" t="s">
        <v>1057</v>
      </c>
    </row>
    <row r="224" spans="1:9" ht="15" x14ac:dyDescent="0.25">
      <c r="A224" s="5" t="str">
        <f t="shared" si="3"/>
        <v>C040101</v>
      </c>
      <c r="B224" s="14">
        <v>686</v>
      </c>
      <c r="C224" s="15" t="s">
        <v>287</v>
      </c>
      <c r="D224" s="15" t="s">
        <v>172</v>
      </c>
      <c r="E224" s="29" t="s">
        <v>1063</v>
      </c>
      <c r="F224" s="29" t="s">
        <v>1055</v>
      </c>
      <c r="G224" s="28" t="s">
        <v>1057</v>
      </c>
      <c r="H224" s="28" t="s">
        <v>1056</v>
      </c>
      <c r="I224" s="28" t="s">
        <v>1057</v>
      </c>
    </row>
    <row r="225" spans="1:9" ht="15" x14ac:dyDescent="0.25">
      <c r="A225" s="5" t="str">
        <f t="shared" si="3"/>
        <v>C040101</v>
      </c>
      <c r="B225" s="14">
        <v>688</v>
      </c>
      <c r="C225" s="15" t="s">
        <v>454</v>
      </c>
      <c r="D225" s="15" t="s">
        <v>173</v>
      </c>
      <c r="E225" s="29" t="s">
        <v>1061</v>
      </c>
      <c r="F225" s="29" t="s">
        <v>1055</v>
      </c>
      <c r="G225" s="28" t="s">
        <v>1057</v>
      </c>
      <c r="H225" s="28" t="s">
        <v>1056</v>
      </c>
      <c r="I225" s="28" t="s">
        <v>1057</v>
      </c>
    </row>
    <row r="226" spans="1:9" ht="15" x14ac:dyDescent="0.25">
      <c r="A226" s="5" t="str">
        <f t="shared" si="3"/>
        <v>C040101</v>
      </c>
      <c r="B226" s="14">
        <v>690</v>
      </c>
      <c r="C226" s="15" t="s">
        <v>250</v>
      </c>
      <c r="D226" s="15" t="s">
        <v>174</v>
      </c>
      <c r="E226" s="29" t="s">
        <v>1064</v>
      </c>
      <c r="F226" s="29" t="s">
        <v>1055</v>
      </c>
      <c r="G226" s="28" t="s">
        <v>1057</v>
      </c>
      <c r="H226" s="28" t="s">
        <v>1056</v>
      </c>
      <c r="I226" s="28" t="s">
        <v>1057</v>
      </c>
    </row>
    <row r="227" spans="1:9" ht="15" x14ac:dyDescent="0.25">
      <c r="A227" s="5" t="str">
        <f t="shared" si="3"/>
        <v>C040101</v>
      </c>
      <c r="B227" s="14">
        <v>694</v>
      </c>
      <c r="C227" s="15" t="s">
        <v>288</v>
      </c>
      <c r="D227" s="15" t="s">
        <v>175</v>
      </c>
      <c r="E227" s="29" t="s">
        <v>1053</v>
      </c>
      <c r="F227" s="29" t="s">
        <v>1054</v>
      </c>
      <c r="G227" s="29" t="s">
        <v>1054</v>
      </c>
      <c r="H227" s="29" t="s">
        <v>1054</v>
      </c>
      <c r="I227" s="29" t="s">
        <v>1054</v>
      </c>
    </row>
    <row r="228" spans="1:9" ht="15" x14ac:dyDescent="0.25">
      <c r="A228" s="5" t="str">
        <f t="shared" si="3"/>
        <v>C040101</v>
      </c>
      <c r="B228" s="14">
        <v>702</v>
      </c>
      <c r="C228" s="15" t="s">
        <v>378</v>
      </c>
      <c r="D228" s="15" t="s">
        <v>176</v>
      </c>
      <c r="E228" s="29" t="s">
        <v>1061</v>
      </c>
      <c r="F228" s="29" t="s">
        <v>1055</v>
      </c>
      <c r="G228" s="28" t="s">
        <v>1057</v>
      </c>
      <c r="H228" s="28" t="s">
        <v>1056</v>
      </c>
      <c r="I228" s="28" t="s">
        <v>1057</v>
      </c>
    </row>
    <row r="229" spans="1:9" ht="15" x14ac:dyDescent="0.25">
      <c r="A229" s="5" t="str">
        <f t="shared" si="3"/>
        <v>C040101</v>
      </c>
      <c r="B229" s="14">
        <v>534</v>
      </c>
      <c r="C229" s="15" t="s">
        <v>319</v>
      </c>
      <c r="D229" s="15" t="s">
        <v>318</v>
      </c>
      <c r="E229" s="29" t="s">
        <v>1053</v>
      </c>
      <c r="F229" s="29" t="s">
        <v>1054</v>
      </c>
      <c r="G229" s="29" t="s">
        <v>1054</v>
      </c>
      <c r="H229" s="29" t="s">
        <v>1054</v>
      </c>
      <c r="I229" s="29" t="s">
        <v>1054</v>
      </c>
    </row>
    <row r="230" spans="1:9" ht="15" x14ac:dyDescent="0.25">
      <c r="A230" s="5" t="str">
        <f t="shared" si="3"/>
        <v>C040101</v>
      </c>
      <c r="B230" s="14">
        <v>703</v>
      </c>
      <c r="C230" s="15" t="s">
        <v>418</v>
      </c>
      <c r="D230" s="15" t="s">
        <v>177</v>
      </c>
      <c r="E230" s="29" t="s">
        <v>1053</v>
      </c>
      <c r="F230" s="29" t="s">
        <v>1054</v>
      </c>
      <c r="G230" s="29" t="s">
        <v>1054</v>
      </c>
      <c r="H230" s="29" t="s">
        <v>1054</v>
      </c>
      <c r="I230" s="29" t="s">
        <v>1054</v>
      </c>
    </row>
    <row r="231" spans="1:9" ht="15" x14ac:dyDescent="0.25">
      <c r="A231" s="5" t="str">
        <f t="shared" si="3"/>
        <v>C040101</v>
      </c>
      <c r="B231" s="14">
        <v>705</v>
      </c>
      <c r="C231" s="15" t="s">
        <v>455</v>
      </c>
      <c r="D231" s="15" t="s">
        <v>178</v>
      </c>
      <c r="E231" s="29" t="s">
        <v>1061</v>
      </c>
      <c r="F231" s="29" t="s">
        <v>1055</v>
      </c>
      <c r="G231" s="28" t="s">
        <v>1057</v>
      </c>
      <c r="H231" s="28" t="s">
        <v>1056</v>
      </c>
      <c r="I231" s="28" t="s">
        <v>1057</v>
      </c>
    </row>
    <row r="232" spans="1:9" ht="15" x14ac:dyDescent="0.25">
      <c r="A232" s="5" t="str">
        <f t="shared" si="3"/>
        <v>C040101</v>
      </c>
      <c r="B232" s="14">
        <v>90</v>
      </c>
      <c r="C232" s="15" t="s">
        <v>480</v>
      </c>
      <c r="D232" s="15" t="s">
        <v>179</v>
      </c>
      <c r="E232" s="29" t="s">
        <v>1065</v>
      </c>
      <c r="F232" s="29" t="s">
        <v>1055</v>
      </c>
      <c r="G232" s="28" t="s">
        <v>1057</v>
      </c>
      <c r="H232" s="28" t="s">
        <v>1056</v>
      </c>
      <c r="I232" s="28" t="s">
        <v>1057</v>
      </c>
    </row>
    <row r="233" spans="1:9" ht="15" x14ac:dyDescent="0.25">
      <c r="A233" s="5" t="str">
        <f t="shared" si="3"/>
        <v>C040101</v>
      </c>
      <c r="B233" s="14">
        <v>706</v>
      </c>
      <c r="C233" s="15" t="s">
        <v>251</v>
      </c>
      <c r="D233" s="15" t="s">
        <v>180</v>
      </c>
      <c r="E233" s="29" t="s">
        <v>1053</v>
      </c>
      <c r="F233" s="29" t="s">
        <v>1054</v>
      </c>
      <c r="G233" s="29" t="s">
        <v>1054</v>
      </c>
      <c r="H233" s="29" t="s">
        <v>1054</v>
      </c>
      <c r="I233" s="29" t="s">
        <v>1054</v>
      </c>
    </row>
    <row r="234" spans="1:9" ht="15" x14ac:dyDescent="0.25">
      <c r="A234" s="5" t="str">
        <f t="shared" si="3"/>
        <v>C040101</v>
      </c>
      <c r="B234" s="14">
        <v>710</v>
      </c>
      <c r="C234" s="15" t="s">
        <v>269</v>
      </c>
      <c r="D234" s="15" t="s">
        <v>181</v>
      </c>
      <c r="E234" s="29" t="s">
        <v>1061</v>
      </c>
      <c r="F234" s="29" t="s">
        <v>1055</v>
      </c>
      <c r="G234" s="28" t="s">
        <v>1057</v>
      </c>
      <c r="H234" s="28" t="s">
        <v>1056</v>
      </c>
      <c r="I234" s="28" t="s">
        <v>1057</v>
      </c>
    </row>
    <row r="235" spans="1:9" ht="15" x14ac:dyDescent="0.25">
      <c r="A235" s="5" t="str">
        <f t="shared" si="3"/>
        <v>C040101</v>
      </c>
      <c r="B235" s="14">
        <v>239</v>
      </c>
      <c r="C235" s="15" t="s">
        <v>345</v>
      </c>
      <c r="D235" s="15" t="s">
        <v>344</v>
      </c>
      <c r="E235" s="28" t="s">
        <v>1054</v>
      </c>
      <c r="F235" s="28" t="s">
        <v>1054</v>
      </c>
      <c r="G235" s="28" t="s">
        <v>1054</v>
      </c>
      <c r="H235" s="28" t="s">
        <v>1054</v>
      </c>
      <c r="I235" s="28" t="s">
        <v>1054</v>
      </c>
    </row>
    <row r="236" spans="1:9" ht="15" x14ac:dyDescent="0.25">
      <c r="A236" s="5" t="str">
        <f t="shared" si="3"/>
        <v>C040101</v>
      </c>
      <c r="B236" s="14">
        <v>728</v>
      </c>
      <c r="C236" s="15" t="s">
        <v>252</v>
      </c>
      <c r="D236" s="15" t="s">
        <v>182</v>
      </c>
      <c r="E236" s="29" t="s">
        <v>1053</v>
      </c>
      <c r="F236" s="29" t="s">
        <v>1054</v>
      </c>
      <c r="G236" s="29" t="s">
        <v>1054</v>
      </c>
      <c r="H236" s="29" t="s">
        <v>1054</v>
      </c>
      <c r="I236" s="29" t="s">
        <v>1054</v>
      </c>
    </row>
    <row r="237" spans="1:9" ht="15" x14ac:dyDescent="0.25">
      <c r="A237" s="5" t="str">
        <f t="shared" si="3"/>
        <v>C040101</v>
      </c>
      <c r="B237" s="14">
        <v>724</v>
      </c>
      <c r="C237" s="15" t="s">
        <v>456</v>
      </c>
      <c r="D237" s="15" t="s">
        <v>183</v>
      </c>
      <c r="E237" s="29" t="s">
        <v>1061</v>
      </c>
      <c r="F237" s="29" t="s">
        <v>1055</v>
      </c>
      <c r="G237" s="28" t="s">
        <v>1057</v>
      </c>
      <c r="H237" s="28" t="s">
        <v>1056</v>
      </c>
      <c r="I237" s="28" t="s">
        <v>1057</v>
      </c>
    </row>
    <row r="238" spans="1:9" ht="15" x14ac:dyDescent="0.25">
      <c r="A238" s="5" t="str">
        <f t="shared" si="3"/>
        <v>C040101</v>
      </c>
      <c r="B238" s="14">
        <v>144</v>
      </c>
      <c r="C238" s="15" t="s">
        <v>390</v>
      </c>
      <c r="D238" s="15" t="s">
        <v>184</v>
      </c>
      <c r="E238" s="29" t="s">
        <v>1053</v>
      </c>
      <c r="F238" s="29" t="s">
        <v>1054</v>
      </c>
      <c r="G238" s="29" t="s">
        <v>1054</v>
      </c>
      <c r="H238" s="29" t="s">
        <v>1054</v>
      </c>
      <c r="I238" s="29" t="s">
        <v>1054</v>
      </c>
    </row>
    <row r="239" spans="1:9" ht="15" x14ac:dyDescent="0.25">
      <c r="A239" s="5" t="str">
        <f t="shared" si="3"/>
        <v>C040101</v>
      </c>
      <c r="B239" s="14">
        <v>275</v>
      </c>
      <c r="C239" s="15" t="s">
        <v>405</v>
      </c>
      <c r="D239" s="15" t="s">
        <v>404</v>
      </c>
      <c r="E239" s="29" t="s">
        <v>1053</v>
      </c>
      <c r="F239" s="29" t="s">
        <v>1054</v>
      </c>
      <c r="G239" s="29" t="s">
        <v>1054</v>
      </c>
      <c r="H239" s="29" t="s">
        <v>1054</v>
      </c>
      <c r="I239" s="29" t="s">
        <v>1054</v>
      </c>
    </row>
    <row r="240" spans="1:9" ht="15" x14ac:dyDescent="0.25">
      <c r="A240" s="5" t="str">
        <f t="shared" si="3"/>
        <v>C040101</v>
      </c>
      <c r="B240" s="14">
        <v>729</v>
      </c>
      <c r="C240" s="15" t="s">
        <v>229</v>
      </c>
      <c r="D240" s="15" t="s">
        <v>185</v>
      </c>
      <c r="E240" s="29" t="s">
        <v>1053</v>
      </c>
      <c r="F240" s="29" t="s">
        <v>1054</v>
      </c>
      <c r="G240" s="29" t="s">
        <v>1054</v>
      </c>
      <c r="H240" s="29" t="s">
        <v>1054</v>
      </c>
      <c r="I240" s="29" t="s">
        <v>1054</v>
      </c>
    </row>
    <row r="241" spans="1:9" ht="15" x14ac:dyDescent="0.25">
      <c r="A241" s="5" t="str">
        <f t="shared" si="3"/>
        <v>C040101</v>
      </c>
      <c r="B241" s="14">
        <v>740</v>
      </c>
      <c r="C241" s="15" t="s">
        <v>346</v>
      </c>
      <c r="D241" s="15" t="s">
        <v>186</v>
      </c>
      <c r="E241" s="29" t="s">
        <v>1053</v>
      </c>
      <c r="F241" s="29" t="s">
        <v>1054</v>
      </c>
      <c r="G241" s="29" t="s">
        <v>1054</v>
      </c>
      <c r="H241" s="29" t="s">
        <v>1054</v>
      </c>
      <c r="I241" s="29" t="s">
        <v>1054</v>
      </c>
    </row>
    <row r="242" spans="1:9" ht="15" x14ac:dyDescent="0.25">
      <c r="A242" s="5" t="str">
        <f t="shared" si="3"/>
        <v>C040101</v>
      </c>
      <c r="B242" s="14">
        <v>744</v>
      </c>
      <c r="C242" s="15" t="s">
        <v>438</v>
      </c>
      <c r="D242" s="15" t="s">
        <v>437</v>
      </c>
      <c r="E242" s="28" t="s">
        <v>1054</v>
      </c>
      <c r="F242" s="28" t="s">
        <v>1054</v>
      </c>
      <c r="G242" s="28" t="s">
        <v>1054</v>
      </c>
      <c r="H242" s="28" t="s">
        <v>1054</v>
      </c>
      <c r="I242" s="28" t="s">
        <v>1054</v>
      </c>
    </row>
    <row r="243" spans="1:9" ht="15" x14ac:dyDescent="0.25">
      <c r="A243" s="5" t="str">
        <f t="shared" si="3"/>
        <v>C040101</v>
      </c>
      <c r="B243" s="14">
        <v>748</v>
      </c>
      <c r="C243" s="15" t="s">
        <v>270</v>
      </c>
      <c r="D243" s="15" t="s">
        <v>187</v>
      </c>
      <c r="E243" s="29" t="s">
        <v>1064</v>
      </c>
      <c r="F243" s="29" t="s">
        <v>1055</v>
      </c>
      <c r="G243" s="28" t="s">
        <v>1057</v>
      </c>
      <c r="H243" s="28" t="s">
        <v>1056</v>
      </c>
      <c r="I243" s="28" t="s">
        <v>1057</v>
      </c>
    </row>
    <row r="244" spans="1:9" ht="15" x14ac:dyDescent="0.25">
      <c r="A244" s="5" t="str">
        <f t="shared" si="3"/>
        <v>C040101</v>
      </c>
      <c r="B244" s="14">
        <v>752</v>
      </c>
      <c r="C244" s="15" t="s">
        <v>439</v>
      </c>
      <c r="D244" s="15" t="s">
        <v>188</v>
      </c>
      <c r="E244" s="29" t="s">
        <v>1061</v>
      </c>
      <c r="F244" s="29" t="s">
        <v>1055</v>
      </c>
      <c r="G244" s="28" t="s">
        <v>1057</v>
      </c>
      <c r="H244" s="28" t="s">
        <v>1056</v>
      </c>
      <c r="I244" s="28" t="s">
        <v>1057</v>
      </c>
    </row>
    <row r="245" spans="1:9" ht="15" x14ac:dyDescent="0.25">
      <c r="A245" s="5" t="str">
        <f t="shared" si="3"/>
        <v>C040101</v>
      </c>
      <c r="B245" s="14">
        <v>756</v>
      </c>
      <c r="C245" s="15" t="s">
        <v>466</v>
      </c>
      <c r="D245" s="15" t="s">
        <v>189</v>
      </c>
      <c r="E245" s="29" t="s">
        <v>1061</v>
      </c>
      <c r="F245" s="29" t="s">
        <v>1055</v>
      </c>
      <c r="G245" s="28" t="s">
        <v>1057</v>
      </c>
      <c r="H245" s="28" t="s">
        <v>1056</v>
      </c>
      <c r="I245" s="28" t="s">
        <v>1057</v>
      </c>
    </row>
    <row r="246" spans="1:9" ht="15" x14ac:dyDescent="0.25">
      <c r="A246" s="5" t="str">
        <f t="shared" si="3"/>
        <v>C040101</v>
      </c>
      <c r="B246" s="14">
        <v>760</v>
      </c>
      <c r="C246" s="15" t="s">
        <v>406</v>
      </c>
      <c r="D246" s="15" t="s">
        <v>190</v>
      </c>
      <c r="E246" s="29" t="s">
        <v>1061</v>
      </c>
      <c r="F246" s="29" t="s">
        <v>1055</v>
      </c>
      <c r="G246" s="28" t="s">
        <v>1057</v>
      </c>
      <c r="H246" s="28" t="s">
        <v>1056</v>
      </c>
      <c r="I246" s="28" t="s">
        <v>1057</v>
      </c>
    </row>
    <row r="247" spans="1:9" ht="15" x14ac:dyDescent="0.25">
      <c r="A247" s="5" t="str">
        <f t="shared" si="3"/>
        <v>C040101</v>
      </c>
      <c r="B247" s="14">
        <v>762</v>
      </c>
      <c r="C247" s="15" t="s">
        <v>358</v>
      </c>
      <c r="D247" s="15" t="s">
        <v>191</v>
      </c>
      <c r="E247" s="29" t="s">
        <v>1053</v>
      </c>
      <c r="F247" s="29" t="s">
        <v>1054</v>
      </c>
      <c r="G247" s="29" t="s">
        <v>1054</v>
      </c>
      <c r="H247" s="29" t="s">
        <v>1054</v>
      </c>
      <c r="I247" s="29" t="s">
        <v>1054</v>
      </c>
    </row>
    <row r="248" spans="1:9" ht="15" x14ac:dyDescent="0.25">
      <c r="A248" s="5" t="str">
        <f t="shared" si="3"/>
        <v>C040101</v>
      </c>
      <c r="B248" s="14">
        <v>764</v>
      </c>
      <c r="C248" s="15" t="s">
        <v>379</v>
      </c>
      <c r="D248" s="15" t="s">
        <v>192</v>
      </c>
      <c r="E248" s="29" t="s">
        <v>1061</v>
      </c>
      <c r="F248" s="29" t="s">
        <v>1055</v>
      </c>
      <c r="G248" s="28" t="s">
        <v>1057</v>
      </c>
      <c r="H248" s="28" t="s">
        <v>1056</v>
      </c>
      <c r="I248" s="28" t="s">
        <v>1057</v>
      </c>
    </row>
    <row r="249" spans="1:9" ht="15" x14ac:dyDescent="0.25">
      <c r="A249" s="5" t="str">
        <f t="shared" si="3"/>
        <v>C040101</v>
      </c>
      <c r="B249" s="14">
        <v>807</v>
      </c>
      <c r="C249" s="15" t="s">
        <v>457</v>
      </c>
      <c r="D249" s="15" t="s">
        <v>193</v>
      </c>
      <c r="E249" s="29" t="s">
        <v>1061</v>
      </c>
      <c r="F249" s="29" t="s">
        <v>1055</v>
      </c>
      <c r="G249" s="28" t="s">
        <v>1057</v>
      </c>
      <c r="H249" s="28" t="s">
        <v>1056</v>
      </c>
      <c r="I249" s="28" t="s">
        <v>1057</v>
      </c>
    </row>
    <row r="250" spans="1:9" ht="15" x14ac:dyDescent="0.25">
      <c r="A250" s="5" t="str">
        <f t="shared" si="3"/>
        <v>C040101</v>
      </c>
      <c r="B250" s="14">
        <v>626</v>
      </c>
      <c r="C250" s="15" t="s">
        <v>380</v>
      </c>
      <c r="D250" s="15" t="s">
        <v>194</v>
      </c>
      <c r="E250" s="29" t="s">
        <v>1053</v>
      </c>
      <c r="F250" s="29" t="s">
        <v>1054</v>
      </c>
      <c r="G250" s="29" t="s">
        <v>1054</v>
      </c>
      <c r="H250" s="29" t="s">
        <v>1054</v>
      </c>
      <c r="I250" s="29" t="s">
        <v>1054</v>
      </c>
    </row>
    <row r="251" spans="1:9" ht="15" x14ac:dyDescent="0.25">
      <c r="A251" s="5" t="str">
        <f t="shared" si="3"/>
        <v>C040101</v>
      </c>
      <c r="B251" s="14">
        <v>768</v>
      </c>
      <c r="C251" s="15" t="s">
        <v>289</v>
      </c>
      <c r="D251" s="15" t="s">
        <v>195</v>
      </c>
      <c r="E251" s="29" t="s">
        <v>1063</v>
      </c>
      <c r="F251" s="29" t="s">
        <v>1055</v>
      </c>
      <c r="G251" s="28" t="s">
        <v>1057</v>
      </c>
      <c r="H251" s="28" t="s">
        <v>1056</v>
      </c>
      <c r="I251" s="28" t="s">
        <v>1057</v>
      </c>
    </row>
    <row r="252" spans="1:9" ht="15" x14ac:dyDescent="0.25">
      <c r="A252" s="5" t="str">
        <f t="shared" si="3"/>
        <v>C040101</v>
      </c>
      <c r="B252" s="14">
        <v>772</v>
      </c>
      <c r="C252" s="15" t="s">
        <v>498</v>
      </c>
      <c r="D252" s="15" t="s">
        <v>196</v>
      </c>
      <c r="E252" s="29" t="s">
        <v>1065</v>
      </c>
      <c r="F252" s="29" t="s">
        <v>1055</v>
      </c>
      <c r="G252" s="28" t="s">
        <v>1057</v>
      </c>
      <c r="H252" s="28" t="s">
        <v>1056</v>
      </c>
      <c r="I252" s="28" t="s">
        <v>1057</v>
      </c>
    </row>
    <row r="253" spans="1:9" ht="15" x14ac:dyDescent="0.25">
      <c r="A253" s="5" t="str">
        <f t="shared" si="3"/>
        <v>C040101</v>
      </c>
      <c r="B253" s="14">
        <v>776</v>
      </c>
      <c r="C253" s="15" t="s">
        <v>499</v>
      </c>
      <c r="D253" s="15" t="s">
        <v>197</v>
      </c>
      <c r="E253" s="29" t="s">
        <v>1065</v>
      </c>
      <c r="F253" s="29" t="s">
        <v>1055</v>
      </c>
      <c r="G253" s="28" t="s">
        <v>1057</v>
      </c>
      <c r="H253" s="28" t="s">
        <v>1056</v>
      </c>
      <c r="I253" s="28" t="s">
        <v>1057</v>
      </c>
    </row>
    <row r="254" spans="1:9" ht="15" x14ac:dyDescent="0.25">
      <c r="A254" s="5" t="str">
        <f t="shared" si="3"/>
        <v>C040101</v>
      </c>
      <c r="B254" s="14">
        <v>780</v>
      </c>
      <c r="C254" s="15" t="s">
        <v>320</v>
      </c>
      <c r="D254" s="15" t="s">
        <v>198</v>
      </c>
      <c r="E254" s="29" t="s">
        <v>1061</v>
      </c>
      <c r="F254" s="29" t="s">
        <v>1055</v>
      </c>
      <c r="G254" s="28" t="s">
        <v>1057</v>
      </c>
      <c r="H254" s="28" t="s">
        <v>1056</v>
      </c>
      <c r="I254" s="28" t="s">
        <v>1057</v>
      </c>
    </row>
    <row r="255" spans="1:9" ht="15" x14ac:dyDescent="0.25">
      <c r="A255" s="5" t="str">
        <f t="shared" si="3"/>
        <v>C040101</v>
      </c>
      <c r="B255" s="14">
        <v>788</v>
      </c>
      <c r="C255" s="15" t="s">
        <v>230</v>
      </c>
      <c r="D255" s="15" t="s">
        <v>199</v>
      </c>
      <c r="E255" s="29" t="s">
        <v>1061</v>
      </c>
      <c r="F255" s="29" t="s">
        <v>1055</v>
      </c>
      <c r="G255" s="28" t="s">
        <v>1057</v>
      </c>
      <c r="H255" s="28" t="s">
        <v>1056</v>
      </c>
      <c r="I255" s="28" t="s">
        <v>1057</v>
      </c>
    </row>
    <row r="256" spans="1:9" ht="15" x14ac:dyDescent="0.25">
      <c r="A256" s="5" t="str">
        <f t="shared" si="3"/>
        <v>C040101</v>
      </c>
      <c r="B256" s="14">
        <v>792</v>
      </c>
      <c r="C256" s="15" t="s">
        <v>407</v>
      </c>
      <c r="D256" s="15" t="s">
        <v>200</v>
      </c>
      <c r="E256" s="29" t="s">
        <v>1061</v>
      </c>
      <c r="F256" s="29" t="s">
        <v>1055</v>
      </c>
      <c r="G256" s="28" t="s">
        <v>1057</v>
      </c>
      <c r="H256" s="28" t="s">
        <v>1056</v>
      </c>
      <c r="I256" s="28" t="s">
        <v>1057</v>
      </c>
    </row>
    <row r="257" spans="1:9" ht="15" x14ac:dyDescent="0.25">
      <c r="A257" s="5" t="str">
        <f t="shared" si="3"/>
        <v>C040101</v>
      </c>
      <c r="B257" s="14">
        <v>795</v>
      </c>
      <c r="C257" s="15" t="s">
        <v>359</v>
      </c>
      <c r="D257" s="15" t="s">
        <v>201</v>
      </c>
      <c r="E257" s="29" t="s">
        <v>1053</v>
      </c>
      <c r="F257" s="29" t="s">
        <v>1054</v>
      </c>
      <c r="G257" s="29" t="s">
        <v>1054</v>
      </c>
      <c r="H257" s="29" t="s">
        <v>1054</v>
      </c>
      <c r="I257" s="29" t="s">
        <v>1054</v>
      </c>
    </row>
    <row r="258" spans="1:9" ht="15" x14ac:dyDescent="0.25">
      <c r="A258" s="5" t="str">
        <f t="shared" si="3"/>
        <v>C040101</v>
      </c>
      <c r="B258" s="14">
        <v>796</v>
      </c>
      <c r="C258" s="15" t="s">
        <v>321</v>
      </c>
      <c r="D258" s="15" t="s">
        <v>202</v>
      </c>
      <c r="E258" s="29" t="s">
        <v>1053</v>
      </c>
      <c r="F258" s="29" t="s">
        <v>1054</v>
      </c>
      <c r="G258" s="29" t="s">
        <v>1054</v>
      </c>
      <c r="H258" s="29" t="s">
        <v>1054</v>
      </c>
      <c r="I258" s="29" t="s">
        <v>1054</v>
      </c>
    </row>
    <row r="259" spans="1:9" ht="15" x14ac:dyDescent="0.25">
      <c r="A259" s="5" t="str">
        <f t="shared" si="3"/>
        <v>C040101</v>
      </c>
      <c r="B259" s="14">
        <v>798</v>
      </c>
      <c r="C259" s="15" t="s">
        <v>500</v>
      </c>
      <c r="D259" s="15" t="s">
        <v>203</v>
      </c>
      <c r="E259" s="29" t="s">
        <v>1065</v>
      </c>
      <c r="F259" s="29" t="s">
        <v>1055</v>
      </c>
      <c r="G259" s="28" t="s">
        <v>1057</v>
      </c>
      <c r="H259" s="28" t="s">
        <v>1056</v>
      </c>
      <c r="I259" s="28" t="s">
        <v>1057</v>
      </c>
    </row>
    <row r="260" spans="1:9" ht="15" x14ac:dyDescent="0.25">
      <c r="A260" s="5" t="str">
        <f t="shared" si="3"/>
        <v>C040101</v>
      </c>
      <c r="B260" s="14">
        <v>800</v>
      </c>
      <c r="C260" s="15" t="s">
        <v>253</v>
      </c>
      <c r="D260" s="15" t="s">
        <v>204</v>
      </c>
      <c r="E260" s="29" t="s">
        <v>1064</v>
      </c>
      <c r="F260" s="29" t="s">
        <v>1055</v>
      </c>
      <c r="G260" s="28" t="s">
        <v>1057</v>
      </c>
      <c r="H260" s="28" t="s">
        <v>1056</v>
      </c>
      <c r="I260" s="28" t="s">
        <v>1057</v>
      </c>
    </row>
    <row r="261" spans="1:9" ht="15" x14ac:dyDescent="0.25">
      <c r="A261" s="5" t="str">
        <f t="shared" si="3"/>
        <v>C040101</v>
      </c>
      <c r="B261" s="14">
        <v>804</v>
      </c>
      <c r="C261" s="15" t="s">
        <v>419</v>
      </c>
      <c r="D261" s="15" t="s">
        <v>205</v>
      </c>
      <c r="E261" s="29" t="s">
        <v>1061</v>
      </c>
      <c r="F261" s="29" t="s">
        <v>1055</v>
      </c>
      <c r="G261" s="28" t="s">
        <v>1057</v>
      </c>
      <c r="H261" s="28" t="s">
        <v>1056</v>
      </c>
      <c r="I261" s="28" t="s">
        <v>1057</v>
      </c>
    </row>
    <row r="262" spans="1:9" ht="15" x14ac:dyDescent="0.25">
      <c r="A262" s="5" t="str">
        <f t="shared" si="3"/>
        <v>C040101</v>
      </c>
      <c r="B262" s="14">
        <v>784</v>
      </c>
      <c r="C262" s="15" t="s">
        <v>408</v>
      </c>
      <c r="D262" s="15" t="s">
        <v>206</v>
      </c>
      <c r="E262" s="29" t="s">
        <v>1061</v>
      </c>
      <c r="F262" s="29" t="s">
        <v>1055</v>
      </c>
      <c r="G262" s="28" t="s">
        <v>1057</v>
      </c>
      <c r="H262" s="28" t="s">
        <v>1056</v>
      </c>
      <c r="I262" s="28" t="s">
        <v>1057</v>
      </c>
    </row>
    <row r="263" spans="1:9" ht="15" x14ac:dyDescent="0.25">
      <c r="A263" s="5" t="str">
        <f t="shared" si="3"/>
        <v>C040101</v>
      </c>
      <c r="B263" s="14">
        <v>826</v>
      </c>
      <c r="C263" s="15" t="s">
        <v>441</v>
      </c>
      <c r="D263" s="15" t="s">
        <v>440</v>
      </c>
      <c r="E263" s="29" t="s">
        <v>1053</v>
      </c>
      <c r="F263" s="29" t="s">
        <v>1054</v>
      </c>
      <c r="G263" s="29" t="s">
        <v>1054</v>
      </c>
      <c r="H263" s="29" t="s">
        <v>1054</v>
      </c>
      <c r="I263" s="29" t="s">
        <v>1054</v>
      </c>
    </row>
    <row r="264" spans="1:9" ht="15" x14ac:dyDescent="0.25">
      <c r="A264" s="5" t="str">
        <f t="shared" si="3"/>
        <v>C040101</v>
      </c>
      <c r="B264" s="14">
        <v>834</v>
      </c>
      <c r="C264" s="15" t="s">
        <v>254</v>
      </c>
      <c r="D264" s="15" t="s">
        <v>207</v>
      </c>
      <c r="E264" s="29" t="s">
        <v>1064</v>
      </c>
      <c r="F264" s="29" t="s">
        <v>1055</v>
      </c>
      <c r="G264" s="28" t="s">
        <v>1057</v>
      </c>
      <c r="H264" s="28" t="s">
        <v>1056</v>
      </c>
      <c r="I264" s="28" t="s">
        <v>1057</v>
      </c>
    </row>
    <row r="265" spans="1:9" ht="15" x14ac:dyDescent="0.25">
      <c r="A265" s="5" t="str">
        <f t="shared" si="3"/>
        <v>C040101</v>
      </c>
      <c r="B265" s="14">
        <v>581</v>
      </c>
      <c r="C265" s="15" t="s">
        <v>490</v>
      </c>
      <c r="D265" s="15" t="s">
        <v>489</v>
      </c>
      <c r="E265" s="29" t="s">
        <v>1053</v>
      </c>
      <c r="F265" s="29" t="s">
        <v>1054</v>
      </c>
      <c r="G265" s="29" t="s">
        <v>1054</v>
      </c>
      <c r="H265" s="29" t="s">
        <v>1054</v>
      </c>
      <c r="I265" s="29" t="s">
        <v>1054</v>
      </c>
    </row>
    <row r="266" spans="1:9" ht="15" x14ac:dyDescent="0.25">
      <c r="A266" s="5" t="str">
        <f t="shared" si="3"/>
        <v>C040101</v>
      </c>
      <c r="B266" s="14">
        <v>840</v>
      </c>
      <c r="C266" s="15" t="s">
        <v>353</v>
      </c>
      <c r="D266" s="15" t="s">
        <v>208</v>
      </c>
      <c r="E266" s="29" t="s">
        <v>1053</v>
      </c>
      <c r="F266" s="29" t="s">
        <v>1054</v>
      </c>
      <c r="G266" s="29" t="s">
        <v>1054</v>
      </c>
      <c r="H266" s="29" t="s">
        <v>1054</v>
      </c>
      <c r="I266" s="29" t="s">
        <v>1054</v>
      </c>
    </row>
    <row r="267" spans="1:9" ht="15" x14ac:dyDescent="0.25">
      <c r="A267" s="5" t="str">
        <f t="shared" si="3"/>
        <v>C040101</v>
      </c>
      <c r="B267" s="14">
        <v>850</v>
      </c>
      <c r="C267" s="15" t="s">
        <v>322</v>
      </c>
      <c r="D267" s="15" t="s">
        <v>209</v>
      </c>
      <c r="E267" s="28" t="s">
        <v>1054</v>
      </c>
      <c r="F267" s="28" t="s">
        <v>1054</v>
      </c>
      <c r="G267" s="28" t="s">
        <v>1054</v>
      </c>
      <c r="H267" s="28" t="s">
        <v>1054</v>
      </c>
      <c r="I267" s="28" t="s">
        <v>1054</v>
      </c>
    </row>
    <row r="268" spans="1:9" ht="15" x14ac:dyDescent="0.25">
      <c r="A268" s="5" t="str">
        <f t="shared" si="3"/>
        <v>C040101</v>
      </c>
      <c r="B268" s="14">
        <v>858</v>
      </c>
      <c r="C268" s="15" t="s">
        <v>347</v>
      </c>
      <c r="D268" s="15" t="s">
        <v>210</v>
      </c>
      <c r="E268" s="29" t="s">
        <v>1062</v>
      </c>
      <c r="F268" s="29" t="s">
        <v>1055</v>
      </c>
      <c r="G268" s="28" t="s">
        <v>1057</v>
      </c>
      <c r="H268" s="28" t="s">
        <v>1056</v>
      </c>
      <c r="I268" s="28" t="s">
        <v>1057</v>
      </c>
    </row>
    <row r="269" spans="1:9" ht="15" x14ac:dyDescent="0.25">
      <c r="A269" s="5" t="str">
        <f t="shared" si="3"/>
        <v>C040101</v>
      </c>
      <c r="B269" s="14">
        <v>860</v>
      </c>
      <c r="C269" s="15" t="s">
        <v>360</v>
      </c>
      <c r="D269" s="15" t="s">
        <v>211</v>
      </c>
      <c r="E269" s="29" t="s">
        <v>1053</v>
      </c>
      <c r="F269" s="29" t="s">
        <v>1054</v>
      </c>
      <c r="G269" s="29" t="s">
        <v>1054</v>
      </c>
      <c r="H269" s="29" t="s">
        <v>1054</v>
      </c>
      <c r="I269" s="29" t="s">
        <v>1054</v>
      </c>
    </row>
    <row r="270" spans="1:9" ht="15" x14ac:dyDescent="0.25">
      <c r="A270" s="5" t="str">
        <f t="shared" si="3"/>
        <v>C040101</v>
      </c>
      <c r="B270" s="14">
        <v>548</v>
      </c>
      <c r="C270" s="15" t="s">
        <v>481</v>
      </c>
      <c r="D270" s="15" t="s">
        <v>212</v>
      </c>
      <c r="E270" s="29" t="s">
        <v>1065</v>
      </c>
      <c r="F270" s="29" t="s">
        <v>1055</v>
      </c>
      <c r="G270" s="28" t="s">
        <v>1057</v>
      </c>
      <c r="H270" s="28" t="s">
        <v>1056</v>
      </c>
      <c r="I270" s="28" t="s">
        <v>1057</v>
      </c>
    </row>
    <row r="271" spans="1:9" ht="15" x14ac:dyDescent="0.25">
      <c r="A271" s="5" t="str">
        <f t="shared" si="3"/>
        <v>C040101</v>
      </c>
      <c r="B271" s="14">
        <v>862</v>
      </c>
      <c r="C271" s="15" t="s">
        <v>348</v>
      </c>
      <c r="D271" s="15" t="s">
        <v>213</v>
      </c>
      <c r="E271" s="29" t="s">
        <v>1053</v>
      </c>
      <c r="F271" s="29" t="s">
        <v>1054</v>
      </c>
      <c r="G271" s="29" t="s">
        <v>1054</v>
      </c>
      <c r="H271" s="29" t="s">
        <v>1054</v>
      </c>
      <c r="I271" s="29" t="s">
        <v>1054</v>
      </c>
    </row>
    <row r="272" spans="1:9" ht="15" x14ac:dyDescent="0.25">
      <c r="A272" s="5" t="str">
        <f t="shared" si="3"/>
        <v>C040101</v>
      </c>
      <c r="B272" s="14">
        <v>704</v>
      </c>
      <c r="C272" s="15" t="s">
        <v>381</v>
      </c>
      <c r="D272" s="15" t="s">
        <v>214</v>
      </c>
      <c r="E272" s="29" t="s">
        <v>1063</v>
      </c>
      <c r="F272" s="29" t="s">
        <v>1055</v>
      </c>
      <c r="G272" s="28" t="s">
        <v>1057</v>
      </c>
      <c r="H272" s="28" t="s">
        <v>1056</v>
      </c>
      <c r="I272" s="28" t="s">
        <v>1057</v>
      </c>
    </row>
    <row r="273" spans="1:9" ht="15" x14ac:dyDescent="0.25">
      <c r="A273" s="5" t="str">
        <f t="shared" si="3"/>
        <v>C040101</v>
      </c>
      <c r="B273" s="14">
        <v>876</v>
      </c>
      <c r="C273" s="15" t="s">
        <v>501</v>
      </c>
      <c r="D273" s="15" t="s">
        <v>215</v>
      </c>
      <c r="E273" s="28" t="s">
        <v>1054</v>
      </c>
      <c r="F273" s="28" t="s">
        <v>1054</v>
      </c>
      <c r="G273" s="28" t="s">
        <v>1054</v>
      </c>
      <c r="H273" s="28" t="s">
        <v>1054</v>
      </c>
      <c r="I273" s="28" t="s">
        <v>1054</v>
      </c>
    </row>
    <row r="274" spans="1:9" ht="15" x14ac:dyDescent="0.25">
      <c r="A274" s="5" t="str">
        <f t="shared" si="3"/>
        <v>C040101</v>
      </c>
      <c r="B274" s="14">
        <v>732</v>
      </c>
      <c r="C274" s="15" t="s">
        <v>231</v>
      </c>
      <c r="D274" s="15" t="s">
        <v>216</v>
      </c>
      <c r="E274" s="28" t="s">
        <v>1054</v>
      </c>
      <c r="F274" s="28" t="s">
        <v>1054</v>
      </c>
      <c r="G274" s="28" t="s">
        <v>1054</v>
      </c>
      <c r="H274" s="28" t="s">
        <v>1054</v>
      </c>
      <c r="I274" s="28" t="s">
        <v>1054</v>
      </c>
    </row>
    <row r="275" spans="1:9" ht="15" x14ac:dyDescent="0.25">
      <c r="A275" s="5" t="str">
        <f t="shared" si="3"/>
        <v>C040101</v>
      </c>
      <c r="B275" s="14">
        <v>887</v>
      </c>
      <c r="C275" s="15" t="s">
        <v>409</v>
      </c>
      <c r="D275" s="15" t="s">
        <v>217</v>
      </c>
      <c r="E275" s="29" t="s">
        <v>1061</v>
      </c>
      <c r="F275" s="29" t="s">
        <v>1055</v>
      </c>
      <c r="G275" s="28" t="s">
        <v>1057</v>
      </c>
      <c r="H275" s="28" t="s">
        <v>1056</v>
      </c>
      <c r="I275" s="28" t="s">
        <v>1057</v>
      </c>
    </row>
    <row r="276" spans="1:9" ht="15" x14ac:dyDescent="0.25">
      <c r="A276" s="5" t="str">
        <f t="shared" si="3"/>
        <v>C040101</v>
      </c>
      <c r="B276" s="14">
        <v>894</v>
      </c>
      <c r="C276" s="15" t="s">
        <v>255</v>
      </c>
      <c r="D276" s="15" t="s">
        <v>218</v>
      </c>
      <c r="E276" s="29" t="s">
        <v>1064</v>
      </c>
      <c r="F276" s="29" t="s">
        <v>1055</v>
      </c>
      <c r="G276" s="28" t="s">
        <v>1057</v>
      </c>
      <c r="H276" s="28" t="s">
        <v>1056</v>
      </c>
      <c r="I276" s="28" t="s">
        <v>1057</v>
      </c>
    </row>
    <row r="277" spans="1:9" ht="15" x14ac:dyDescent="0.25">
      <c r="A277" s="5" t="str">
        <f t="shared" si="3"/>
        <v>C040101</v>
      </c>
      <c r="B277" s="14">
        <v>716</v>
      </c>
      <c r="C277" s="15" t="s">
        <v>256</v>
      </c>
      <c r="D277" s="15" t="s">
        <v>219</v>
      </c>
      <c r="E277" s="29" t="s">
        <v>1064</v>
      </c>
      <c r="F277" s="29" t="s">
        <v>1055</v>
      </c>
      <c r="G277" s="28" t="s">
        <v>1057</v>
      </c>
      <c r="H277" s="28" t="s">
        <v>1056</v>
      </c>
      <c r="I277" s="28" t="s">
        <v>1057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allowBlank="1" showErrorMessage="1" sqref="E6:E7" xr:uid="{00000000-0002-0000-0100-000000000000}"/>
    <dataValidation type="list" allowBlank="1" showErrorMessage="1" sqref="E5" xr:uid="{00000000-0002-0000-0100-000001000000}">
      <formula1>INDIRECT($E$4)</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2000000}">
          <x14:formula1>
            <xm:f>Options!$C$2:$C$3</xm:f>
          </x14:formula1>
          <xm:sqref>G29:G277</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promptTitle="Please select a goal first" xr:uid="{00000000-0002-0000-0100-000004000000}">
          <x14:formula1>
            <xm:f>List!$A$2:$A$18</xm:f>
          </x14:formula1>
          <xm:sqref>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303"/>
  <sheetViews>
    <sheetView topLeftCell="B1" zoomScale="80" zoomScaleNormal="80" workbookViewId="0">
      <selection activeCell="B1" sqref="B1"/>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4"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984</v>
      </c>
      <c r="F4" s="25" t="s">
        <v>1022</v>
      </c>
      <c r="G4" s="16"/>
      <c r="H4" s="16"/>
      <c r="I4" s="16"/>
    </row>
    <row r="5" spans="2:12" ht="62.25" customHeight="1" x14ac:dyDescent="0.2">
      <c r="B5" s="16"/>
      <c r="C5" s="16"/>
      <c r="D5" s="10" t="s">
        <v>1048</v>
      </c>
      <c r="E5" s="21" t="s">
        <v>612</v>
      </c>
      <c r="F5" s="26" t="s">
        <v>1017</v>
      </c>
      <c r="G5" s="16"/>
      <c r="H5" s="16"/>
      <c r="I5" s="16"/>
    </row>
    <row r="6" spans="2:12" ht="85.5" x14ac:dyDescent="0.2">
      <c r="B6" s="16"/>
      <c r="C6" s="16"/>
      <c r="D6" s="10" t="s">
        <v>1050</v>
      </c>
      <c r="E6" s="21" t="s">
        <v>1072</v>
      </c>
      <c r="F6" s="26"/>
      <c r="G6" s="16"/>
      <c r="H6" s="16"/>
      <c r="I6" s="16"/>
    </row>
    <row r="7" spans="2:12" ht="55.5" customHeight="1" x14ac:dyDescent="0.2">
      <c r="B7" s="16"/>
      <c r="C7" s="16"/>
      <c r="D7" s="10" t="s">
        <v>1073</v>
      </c>
      <c r="E7" s="21"/>
      <c r="F7" s="26"/>
      <c r="G7" s="16"/>
      <c r="H7" s="16"/>
      <c r="I7" s="16"/>
    </row>
    <row r="8" spans="2:12" ht="27.75" hidden="1" customHeight="1" x14ac:dyDescent="0.2">
      <c r="B8" s="16"/>
      <c r="C8" s="16"/>
      <c r="D8" s="3" t="s">
        <v>1044</v>
      </c>
      <c r="E8" s="3" t="str">
        <f>VLOOKUP(E5,Table3[[#All],[Indicator]:[UNSD number]], 2, FALSE)</f>
        <v>C040101</v>
      </c>
      <c r="F8" s="4"/>
      <c r="G8" s="16"/>
      <c r="H8" s="16"/>
      <c r="I8" s="16"/>
    </row>
    <row r="9" spans="2:12" hidden="1" x14ac:dyDescent="0.2">
      <c r="B9" s="16"/>
      <c r="C9" s="16"/>
      <c r="D9" s="16"/>
      <c r="E9" s="16"/>
      <c r="F9" s="4"/>
      <c r="G9" s="16"/>
      <c r="H9" s="16"/>
      <c r="I9" s="16"/>
    </row>
    <row r="10" spans="2:12" ht="54" customHeight="1" x14ac:dyDescent="0.2">
      <c r="B10" s="16"/>
      <c r="C10" s="16"/>
      <c r="D10" s="32" t="s">
        <v>1052</v>
      </c>
      <c r="E10" s="32"/>
      <c r="F10" s="27"/>
      <c r="G10" s="16"/>
      <c r="H10" s="16"/>
      <c r="I10" s="16"/>
    </row>
    <row r="11" spans="2:12" x14ac:dyDescent="0.2">
      <c r="B11" s="16"/>
      <c r="C11" s="16"/>
      <c r="D11" s="6" t="s">
        <v>1021</v>
      </c>
      <c r="E11" s="20" t="s">
        <v>1060</v>
      </c>
      <c r="F11" s="4"/>
      <c r="G11" s="16"/>
      <c r="H11" s="16"/>
      <c r="I11" s="16"/>
    </row>
    <row r="12" spans="2:12" x14ac:dyDescent="0.2">
      <c r="B12" s="16"/>
      <c r="C12" s="16"/>
      <c r="D12" s="6" t="s">
        <v>1051</v>
      </c>
      <c r="E12" s="18" t="s">
        <v>1075</v>
      </c>
      <c r="F12" s="4"/>
      <c r="G12" s="16"/>
      <c r="H12" s="16"/>
      <c r="I12" s="16"/>
    </row>
    <row r="13" spans="2:12" x14ac:dyDescent="0.2">
      <c r="B13" s="16"/>
      <c r="C13" s="16"/>
      <c r="D13" s="6" t="s">
        <v>1045</v>
      </c>
      <c r="E13" s="18" t="s">
        <v>1076</v>
      </c>
      <c r="F13" s="4"/>
      <c r="G13" s="16"/>
      <c r="H13" s="16"/>
      <c r="I13" s="16"/>
    </row>
    <row r="14" spans="2:12" x14ac:dyDescent="0.2">
      <c r="B14" s="16"/>
      <c r="C14" s="16"/>
      <c r="D14" s="6" t="s">
        <v>1016</v>
      </c>
      <c r="E14" s="18" t="s">
        <v>1058</v>
      </c>
      <c r="F14" s="4"/>
      <c r="G14" s="16"/>
      <c r="H14" s="16"/>
      <c r="I14" s="16"/>
    </row>
    <row r="15" spans="2:12" x14ac:dyDescent="0.2">
      <c r="B15" s="16"/>
      <c r="C15" s="16"/>
      <c r="D15" s="6" t="s">
        <v>1018</v>
      </c>
      <c r="E15" s="30" t="s">
        <v>1077</v>
      </c>
      <c r="F15" s="4"/>
      <c r="G15" s="16"/>
      <c r="H15" s="16"/>
      <c r="I15" s="16"/>
    </row>
    <row r="16" spans="2:12" x14ac:dyDescent="0.2">
      <c r="B16" s="16"/>
      <c r="C16" s="16"/>
      <c r="D16" s="6" t="s">
        <v>1019</v>
      </c>
      <c r="E16" s="31" t="s">
        <v>1078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ht="15" x14ac:dyDescent="0.25">
      <c r="A29" s="5" t="str">
        <f t="shared" ref="A29:A92" si="0">$E$8</f>
        <v>C040101</v>
      </c>
      <c r="B29" s="14">
        <v>4</v>
      </c>
      <c r="C29" s="15" t="s">
        <v>382</v>
      </c>
      <c r="D29" s="15" t="s">
        <v>0</v>
      </c>
      <c r="E29" s="29" t="s">
        <v>1053</v>
      </c>
      <c r="F29" s="29" t="s">
        <v>1054</v>
      </c>
      <c r="G29" s="29" t="s">
        <v>1054</v>
      </c>
      <c r="H29" s="29" t="s">
        <v>1054</v>
      </c>
      <c r="I29" s="29" t="s">
        <v>1054</v>
      </c>
    </row>
    <row r="30" spans="1:9" ht="15" x14ac:dyDescent="0.25">
      <c r="A30" s="5" t="str">
        <f t="shared" si="0"/>
        <v>C040101</v>
      </c>
      <c r="B30" s="14">
        <v>248</v>
      </c>
      <c r="C30" s="15" t="s">
        <v>421</v>
      </c>
      <c r="D30" s="15" t="s">
        <v>420</v>
      </c>
      <c r="E30" s="28" t="s">
        <v>1054</v>
      </c>
      <c r="F30" s="28" t="s">
        <v>1054</v>
      </c>
      <c r="G30" s="28" t="s">
        <v>1054</v>
      </c>
      <c r="H30" s="28" t="s">
        <v>1054</v>
      </c>
      <c r="I30" s="28" t="s">
        <v>1054</v>
      </c>
    </row>
    <row r="31" spans="1:9" ht="15" x14ac:dyDescent="0.25">
      <c r="A31" s="5" t="str">
        <f t="shared" si="0"/>
        <v>C040101</v>
      </c>
      <c r="B31" s="14">
        <v>8</v>
      </c>
      <c r="C31" s="15" t="s">
        <v>442</v>
      </c>
      <c r="D31" s="15" t="s">
        <v>1</v>
      </c>
      <c r="E31" s="29" t="s">
        <v>1066</v>
      </c>
      <c r="F31" s="29" t="s">
        <v>1055</v>
      </c>
      <c r="G31" s="28" t="s">
        <v>1057</v>
      </c>
      <c r="H31" s="28" t="s">
        <v>1056</v>
      </c>
      <c r="I31" s="28" t="s">
        <v>1057</v>
      </c>
    </row>
    <row r="32" spans="1:9" ht="15" x14ac:dyDescent="0.25">
      <c r="A32" s="5" t="str">
        <f t="shared" si="0"/>
        <v>C040101</v>
      </c>
      <c r="B32" s="14">
        <v>12</v>
      </c>
      <c r="C32" s="15" t="s">
        <v>225</v>
      </c>
      <c r="D32" s="15" t="s">
        <v>2</v>
      </c>
      <c r="E32" s="29" t="s">
        <v>1067</v>
      </c>
      <c r="F32" s="29" t="s">
        <v>1061</v>
      </c>
      <c r="G32" s="28" t="s">
        <v>1057</v>
      </c>
      <c r="H32" s="28" t="s">
        <v>1056</v>
      </c>
      <c r="I32" s="28" t="s">
        <v>1057</v>
      </c>
    </row>
    <row r="33" spans="1:9" ht="15" x14ac:dyDescent="0.25">
      <c r="A33" s="5" t="str">
        <f t="shared" si="0"/>
        <v>C040101</v>
      </c>
      <c r="B33" s="14">
        <v>16</v>
      </c>
      <c r="C33" s="15" t="s">
        <v>491</v>
      </c>
      <c r="D33" s="15" t="s">
        <v>3</v>
      </c>
      <c r="E33" s="28" t="s">
        <v>1054</v>
      </c>
      <c r="F33" s="28" t="s">
        <v>1054</v>
      </c>
      <c r="G33" s="28" t="s">
        <v>1054</v>
      </c>
      <c r="H33" s="28" t="s">
        <v>1054</v>
      </c>
      <c r="I33" s="28" t="s">
        <v>1054</v>
      </c>
    </row>
    <row r="34" spans="1:9" ht="15" x14ac:dyDescent="0.25">
      <c r="A34" s="5" t="str">
        <f t="shared" si="0"/>
        <v>C040101</v>
      </c>
      <c r="B34" s="14">
        <v>20</v>
      </c>
      <c r="C34" s="15" t="s">
        <v>443</v>
      </c>
      <c r="D34" s="15" t="s">
        <v>4</v>
      </c>
      <c r="E34" s="29" t="s">
        <v>1053</v>
      </c>
      <c r="F34" s="29" t="s">
        <v>1054</v>
      </c>
      <c r="G34" s="29" t="s">
        <v>1054</v>
      </c>
      <c r="H34" s="29" t="s">
        <v>1054</v>
      </c>
      <c r="I34" s="29" t="s">
        <v>1054</v>
      </c>
    </row>
    <row r="35" spans="1:9" ht="15" x14ac:dyDescent="0.25">
      <c r="A35" s="5" t="str">
        <f t="shared" si="0"/>
        <v>C040101</v>
      </c>
      <c r="B35" s="14">
        <v>24</v>
      </c>
      <c r="C35" s="15" t="s">
        <v>257</v>
      </c>
      <c r="D35" s="15" t="s">
        <v>5</v>
      </c>
      <c r="E35" s="29" t="s">
        <v>1053</v>
      </c>
      <c r="F35" s="29" t="s">
        <v>1054</v>
      </c>
      <c r="G35" s="29" t="s">
        <v>1054</v>
      </c>
      <c r="H35" s="29" t="s">
        <v>1054</v>
      </c>
      <c r="I35" s="29" t="s">
        <v>1054</v>
      </c>
    </row>
    <row r="36" spans="1:9" ht="15" x14ac:dyDescent="0.25">
      <c r="A36" s="5" t="str">
        <f t="shared" si="0"/>
        <v>C040101</v>
      </c>
      <c r="B36" s="14">
        <v>660</v>
      </c>
      <c r="C36" s="15" t="s">
        <v>290</v>
      </c>
      <c r="D36" s="15" t="s">
        <v>6</v>
      </c>
      <c r="E36" s="29" t="s">
        <v>1053</v>
      </c>
      <c r="F36" s="29" t="s">
        <v>1054</v>
      </c>
      <c r="G36" s="29" t="s">
        <v>1054</v>
      </c>
      <c r="H36" s="29" t="s">
        <v>1054</v>
      </c>
      <c r="I36" s="29" t="s">
        <v>1054</v>
      </c>
    </row>
    <row r="37" spans="1:9" ht="15" x14ac:dyDescent="0.25">
      <c r="A37" s="5" t="str">
        <f t="shared" si="0"/>
        <v>C040101</v>
      </c>
      <c r="B37" s="14">
        <v>10</v>
      </c>
      <c r="C37" s="15" t="s">
        <v>355</v>
      </c>
      <c r="D37" s="15" t="s">
        <v>354</v>
      </c>
      <c r="E37" s="28" t="s">
        <v>1054</v>
      </c>
      <c r="F37" s="28" t="s">
        <v>1054</v>
      </c>
      <c r="G37" s="28" t="s">
        <v>1054</v>
      </c>
      <c r="H37" s="28" t="s">
        <v>1054</v>
      </c>
      <c r="I37" s="28" t="s">
        <v>1054</v>
      </c>
    </row>
    <row r="38" spans="1:9" ht="15" x14ac:dyDescent="0.25">
      <c r="A38" s="5" t="str">
        <f t="shared" si="0"/>
        <v>C040101</v>
      </c>
      <c r="B38" s="14">
        <v>28</v>
      </c>
      <c r="C38" s="15" t="s">
        <v>291</v>
      </c>
      <c r="D38" s="15" t="s">
        <v>7</v>
      </c>
      <c r="E38" s="29" t="s">
        <v>1053</v>
      </c>
      <c r="F38" s="29" t="s">
        <v>1054</v>
      </c>
      <c r="G38" s="29" t="s">
        <v>1054</v>
      </c>
      <c r="H38" s="29" t="s">
        <v>1054</v>
      </c>
      <c r="I38" s="29" t="s">
        <v>1054</v>
      </c>
    </row>
    <row r="39" spans="1:9" ht="15" x14ac:dyDescent="0.25">
      <c r="A39" s="5" t="str">
        <f t="shared" si="0"/>
        <v>C040101</v>
      </c>
      <c r="B39" s="14">
        <v>32</v>
      </c>
      <c r="C39" s="15" t="s">
        <v>331</v>
      </c>
      <c r="D39" s="15" t="s">
        <v>8</v>
      </c>
      <c r="E39" s="29" t="s">
        <v>1067</v>
      </c>
      <c r="F39" s="29" t="s">
        <v>1061</v>
      </c>
      <c r="G39" s="28" t="s">
        <v>1057</v>
      </c>
      <c r="H39" s="28" t="s">
        <v>1056</v>
      </c>
      <c r="I39" s="28" t="s">
        <v>1057</v>
      </c>
    </row>
    <row r="40" spans="1:9" ht="15" x14ac:dyDescent="0.25">
      <c r="A40" s="5" t="str">
        <f t="shared" si="0"/>
        <v>C040101</v>
      </c>
      <c r="B40" s="14">
        <v>51</v>
      </c>
      <c r="C40" s="15" t="s">
        <v>391</v>
      </c>
      <c r="D40" s="15" t="s">
        <v>9</v>
      </c>
      <c r="E40" s="29" t="s">
        <v>1061</v>
      </c>
      <c r="F40" s="29" t="s">
        <v>1055</v>
      </c>
      <c r="G40" s="28" t="s">
        <v>1057</v>
      </c>
      <c r="H40" s="28" t="s">
        <v>1056</v>
      </c>
      <c r="I40" s="28" t="s">
        <v>1057</v>
      </c>
    </row>
    <row r="41" spans="1:9" ht="15" x14ac:dyDescent="0.25">
      <c r="A41" s="5" t="str">
        <f t="shared" si="0"/>
        <v>C040101</v>
      </c>
      <c r="B41" s="14">
        <v>533</v>
      </c>
      <c r="C41" s="15" t="s">
        <v>292</v>
      </c>
      <c r="D41" s="15" t="s">
        <v>10</v>
      </c>
      <c r="E41" s="29" t="s">
        <v>1053</v>
      </c>
      <c r="F41" s="29" t="s">
        <v>1054</v>
      </c>
      <c r="G41" s="29" t="s">
        <v>1054</v>
      </c>
      <c r="H41" s="29" t="s">
        <v>1054</v>
      </c>
      <c r="I41" s="29" t="s">
        <v>1054</v>
      </c>
    </row>
    <row r="42" spans="1:9" ht="15" x14ac:dyDescent="0.25">
      <c r="A42" s="5" t="str">
        <f t="shared" si="0"/>
        <v>C040101</v>
      </c>
      <c r="B42" s="14">
        <v>36</v>
      </c>
      <c r="C42" s="15" t="s">
        <v>467</v>
      </c>
      <c r="D42" s="15" t="s">
        <v>11</v>
      </c>
      <c r="E42" s="29" t="s">
        <v>1061</v>
      </c>
      <c r="F42" s="29" t="s">
        <v>1067</v>
      </c>
      <c r="G42" s="28" t="s">
        <v>1057</v>
      </c>
      <c r="H42" s="28" t="s">
        <v>1056</v>
      </c>
      <c r="I42" s="28" t="s">
        <v>1057</v>
      </c>
    </row>
    <row r="43" spans="1:9" ht="15" x14ac:dyDescent="0.25">
      <c r="A43" s="5" t="str">
        <f t="shared" si="0"/>
        <v>C040101</v>
      </c>
      <c r="B43" s="14">
        <v>40</v>
      </c>
      <c r="C43" s="15" t="s">
        <v>458</v>
      </c>
      <c r="D43" s="15" t="s">
        <v>12</v>
      </c>
      <c r="E43" s="29" t="s">
        <v>1066</v>
      </c>
      <c r="F43" s="29" t="s">
        <v>1061</v>
      </c>
      <c r="G43" s="28" t="s">
        <v>1057</v>
      </c>
      <c r="H43" s="28" t="s">
        <v>1056</v>
      </c>
      <c r="I43" s="28" t="s">
        <v>1057</v>
      </c>
    </row>
    <row r="44" spans="1:9" ht="15" x14ac:dyDescent="0.25">
      <c r="A44" s="5" t="str">
        <f t="shared" si="0"/>
        <v>C040101</v>
      </c>
      <c r="B44" s="14">
        <v>31</v>
      </c>
      <c r="C44" s="15" t="s">
        <v>392</v>
      </c>
      <c r="D44" s="15" t="s">
        <v>13</v>
      </c>
      <c r="E44" s="29" t="s">
        <v>1061</v>
      </c>
      <c r="F44" s="29" t="s">
        <v>1067</v>
      </c>
      <c r="G44" s="28" t="s">
        <v>1057</v>
      </c>
      <c r="H44" s="28" t="s">
        <v>1056</v>
      </c>
      <c r="I44" s="28" t="s">
        <v>1057</v>
      </c>
    </row>
    <row r="45" spans="1:9" ht="15" x14ac:dyDescent="0.25">
      <c r="A45" s="5" t="str">
        <f t="shared" si="0"/>
        <v>C040101</v>
      </c>
      <c r="B45" s="14">
        <v>44</v>
      </c>
      <c r="C45" s="15" t="s">
        <v>293</v>
      </c>
      <c r="D45" s="15" t="s">
        <v>14</v>
      </c>
      <c r="E45" s="29" t="s">
        <v>1053</v>
      </c>
      <c r="F45" s="29" t="s">
        <v>1054</v>
      </c>
      <c r="G45" s="29" t="s">
        <v>1054</v>
      </c>
      <c r="H45" s="29" t="s">
        <v>1054</v>
      </c>
      <c r="I45" s="29" t="s">
        <v>1054</v>
      </c>
    </row>
    <row r="46" spans="1:9" ht="15" x14ac:dyDescent="0.25">
      <c r="A46" s="5" t="str">
        <f t="shared" si="0"/>
        <v>C040101</v>
      </c>
      <c r="B46" s="14">
        <v>48</v>
      </c>
      <c r="C46" s="15" t="s">
        <v>393</v>
      </c>
      <c r="D46" s="15" t="s">
        <v>15</v>
      </c>
      <c r="E46" s="29" t="s">
        <v>1061</v>
      </c>
      <c r="F46" s="29" t="s">
        <v>1055</v>
      </c>
      <c r="G46" s="28" t="s">
        <v>1057</v>
      </c>
      <c r="H46" s="28" t="s">
        <v>1056</v>
      </c>
      <c r="I46" s="28" t="s">
        <v>1057</v>
      </c>
    </row>
    <row r="47" spans="1:9" ht="15" x14ac:dyDescent="0.25">
      <c r="A47" s="5" t="str">
        <f t="shared" si="0"/>
        <v>C040101</v>
      </c>
      <c r="B47" s="14">
        <v>50</v>
      </c>
      <c r="C47" s="15" t="s">
        <v>383</v>
      </c>
      <c r="D47" s="15" t="s">
        <v>16</v>
      </c>
      <c r="E47" s="29" t="s">
        <v>1053</v>
      </c>
      <c r="F47" s="29" t="s">
        <v>1054</v>
      </c>
      <c r="G47" s="29" t="s">
        <v>1054</v>
      </c>
      <c r="H47" s="29" t="s">
        <v>1054</v>
      </c>
      <c r="I47" s="29" t="s">
        <v>1054</v>
      </c>
    </row>
    <row r="48" spans="1:9" ht="15" x14ac:dyDescent="0.25">
      <c r="A48" s="5" t="str">
        <f t="shared" si="0"/>
        <v>C040101</v>
      </c>
      <c r="B48" s="14">
        <v>52</v>
      </c>
      <c r="C48" s="15" t="s">
        <v>294</v>
      </c>
      <c r="D48" s="15" t="s">
        <v>17</v>
      </c>
      <c r="E48" s="29" t="s">
        <v>1053</v>
      </c>
      <c r="F48" s="29" t="s">
        <v>1054</v>
      </c>
      <c r="G48" s="29" t="s">
        <v>1054</v>
      </c>
      <c r="H48" s="29" t="s">
        <v>1054</v>
      </c>
      <c r="I48" s="29" t="s">
        <v>1054</v>
      </c>
    </row>
    <row r="49" spans="1:9" ht="15" x14ac:dyDescent="0.25">
      <c r="A49" s="5" t="str">
        <f t="shared" si="0"/>
        <v>C040101</v>
      </c>
      <c r="B49" s="14">
        <v>112</v>
      </c>
      <c r="C49" s="15" t="s">
        <v>410</v>
      </c>
      <c r="D49" s="15" t="s">
        <v>18</v>
      </c>
      <c r="E49" s="29" t="s">
        <v>1053</v>
      </c>
      <c r="F49" s="29" t="s">
        <v>1054</v>
      </c>
      <c r="G49" s="29" t="s">
        <v>1054</v>
      </c>
      <c r="H49" s="29" t="s">
        <v>1054</v>
      </c>
      <c r="I49" s="29" t="s">
        <v>1054</v>
      </c>
    </row>
    <row r="50" spans="1:9" ht="15" x14ac:dyDescent="0.25">
      <c r="A50" s="5" t="str">
        <f t="shared" si="0"/>
        <v>C040101</v>
      </c>
      <c r="B50" s="14">
        <v>56</v>
      </c>
      <c r="C50" s="15" t="s">
        <v>459</v>
      </c>
      <c r="D50" s="15" t="s">
        <v>19</v>
      </c>
      <c r="E50" s="29" t="s">
        <v>1053</v>
      </c>
      <c r="F50" s="29" t="s">
        <v>1054</v>
      </c>
      <c r="G50" s="29" t="s">
        <v>1054</v>
      </c>
      <c r="H50" s="29" t="s">
        <v>1054</v>
      </c>
      <c r="I50" s="29" t="s">
        <v>1054</v>
      </c>
    </row>
    <row r="51" spans="1:9" ht="15" x14ac:dyDescent="0.25">
      <c r="A51" s="5" t="str">
        <f t="shared" si="0"/>
        <v>C040101</v>
      </c>
      <c r="B51" s="14">
        <v>84</v>
      </c>
      <c r="C51" s="15" t="s">
        <v>323</v>
      </c>
      <c r="D51" s="15" t="s">
        <v>20</v>
      </c>
      <c r="E51" s="29" t="s">
        <v>1053</v>
      </c>
      <c r="F51" s="29" t="s">
        <v>1054</v>
      </c>
      <c r="G51" s="29" t="s">
        <v>1054</v>
      </c>
      <c r="H51" s="29" t="s">
        <v>1054</v>
      </c>
      <c r="I51" s="29" t="s">
        <v>1054</v>
      </c>
    </row>
    <row r="52" spans="1:9" ht="15" x14ac:dyDescent="0.25">
      <c r="A52" s="5" t="str">
        <f t="shared" si="0"/>
        <v>C040101</v>
      </c>
      <c r="B52" s="14">
        <v>204</v>
      </c>
      <c r="C52" s="15" t="s">
        <v>271</v>
      </c>
      <c r="D52" s="15" t="s">
        <v>21</v>
      </c>
      <c r="E52" s="29" t="s">
        <v>1053</v>
      </c>
      <c r="F52" s="29" t="s">
        <v>1054</v>
      </c>
      <c r="G52" s="29" t="s">
        <v>1054</v>
      </c>
      <c r="H52" s="29" t="s">
        <v>1054</v>
      </c>
      <c r="I52" s="29" t="s">
        <v>1054</v>
      </c>
    </row>
    <row r="53" spans="1:9" ht="15" x14ac:dyDescent="0.25">
      <c r="A53" s="5" t="str">
        <f t="shared" si="0"/>
        <v>C040101</v>
      </c>
      <c r="B53" s="14">
        <v>60</v>
      </c>
      <c r="C53" s="15" t="s">
        <v>349</v>
      </c>
      <c r="D53" s="15" t="s">
        <v>22</v>
      </c>
      <c r="E53" s="29" t="s">
        <v>1053</v>
      </c>
      <c r="F53" s="29" t="s">
        <v>1054</v>
      </c>
      <c r="G53" s="29" t="s">
        <v>1054</v>
      </c>
      <c r="H53" s="29" t="s">
        <v>1054</v>
      </c>
      <c r="I53" s="29" t="s">
        <v>1054</v>
      </c>
    </row>
    <row r="54" spans="1:9" ht="15" x14ac:dyDescent="0.25">
      <c r="A54" s="5" t="str">
        <f t="shared" si="0"/>
        <v>C040101</v>
      </c>
      <c r="B54" s="14">
        <v>64</v>
      </c>
      <c r="C54" s="15" t="s">
        <v>384</v>
      </c>
      <c r="D54" s="15" t="s">
        <v>23</v>
      </c>
      <c r="E54" s="29" t="s">
        <v>1053</v>
      </c>
      <c r="F54" s="29" t="s">
        <v>1054</v>
      </c>
      <c r="G54" s="29" t="s">
        <v>1054</v>
      </c>
      <c r="H54" s="29" t="s">
        <v>1054</v>
      </c>
      <c r="I54" s="29" t="s">
        <v>1054</v>
      </c>
    </row>
    <row r="55" spans="1:9" ht="15" x14ac:dyDescent="0.25">
      <c r="A55" s="5" t="str">
        <f t="shared" si="0"/>
        <v>C040101</v>
      </c>
      <c r="B55" s="14">
        <v>68</v>
      </c>
      <c r="C55" s="15" t="s">
        <v>332</v>
      </c>
      <c r="D55" s="15" t="s">
        <v>24</v>
      </c>
      <c r="E55" s="29" t="s">
        <v>1053</v>
      </c>
      <c r="F55" s="29" t="s">
        <v>1054</v>
      </c>
      <c r="G55" s="29" t="s">
        <v>1054</v>
      </c>
      <c r="H55" s="29" t="s">
        <v>1054</v>
      </c>
      <c r="I55" s="29" t="s">
        <v>1054</v>
      </c>
    </row>
    <row r="56" spans="1:9" ht="15" x14ac:dyDescent="0.25">
      <c r="A56" s="5" t="str">
        <f t="shared" si="0"/>
        <v>C040101</v>
      </c>
      <c r="B56" s="14">
        <v>535</v>
      </c>
      <c r="C56" s="15" t="s">
        <v>296</v>
      </c>
      <c r="D56" s="15" t="s">
        <v>295</v>
      </c>
      <c r="E56" s="28" t="s">
        <v>1054</v>
      </c>
      <c r="F56" s="28" t="s">
        <v>1054</v>
      </c>
      <c r="G56" s="28" t="s">
        <v>1054</v>
      </c>
      <c r="H56" s="28" t="s">
        <v>1054</v>
      </c>
      <c r="I56" s="28" t="s">
        <v>1054</v>
      </c>
    </row>
    <row r="57" spans="1:9" ht="15" x14ac:dyDescent="0.25">
      <c r="A57" s="5" t="str">
        <f t="shared" si="0"/>
        <v>C040101</v>
      </c>
      <c r="B57" s="14">
        <v>70</v>
      </c>
      <c r="C57" s="15" t="s">
        <v>444</v>
      </c>
      <c r="D57" s="15" t="s">
        <v>25</v>
      </c>
      <c r="E57" s="29" t="s">
        <v>1061</v>
      </c>
      <c r="F57" s="29" t="s">
        <v>1055</v>
      </c>
      <c r="G57" s="28" t="s">
        <v>1057</v>
      </c>
      <c r="H57" s="28" t="s">
        <v>1056</v>
      </c>
      <c r="I57" s="28" t="s">
        <v>1057</v>
      </c>
    </row>
    <row r="58" spans="1:9" ht="15" x14ac:dyDescent="0.25">
      <c r="A58" s="5" t="str">
        <f t="shared" si="0"/>
        <v>C040101</v>
      </c>
      <c r="B58" s="14">
        <v>72</v>
      </c>
      <c r="C58" s="15" t="s">
        <v>266</v>
      </c>
      <c r="D58" s="15" t="s">
        <v>26</v>
      </c>
      <c r="E58" s="29" t="s">
        <v>1061</v>
      </c>
      <c r="F58" s="29" t="s">
        <v>1055</v>
      </c>
      <c r="G58" s="28" t="s">
        <v>1057</v>
      </c>
      <c r="H58" s="28" t="s">
        <v>1056</v>
      </c>
      <c r="I58" s="28" t="s">
        <v>1057</v>
      </c>
    </row>
    <row r="59" spans="1:9" ht="15" x14ac:dyDescent="0.25">
      <c r="A59" s="5" t="str">
        <f t="shared" si="0"/>
        <v>C040101</v>
      </c>
      <c r="B59" s="14">
        <v>74</v>
      </c>
      <c r="C59" s="15" t="s">
        <v>334</v>
      </c>
      <c r="D59" s="15" t="s">
        <v>333</v>
      </c>
      <c r="E59" s="28" t="s">
        <v>1054</v>
      </c>
      <c r="F59" s="28" t="s">
        <v>1054</v>
      </c>
      <c r="G59" s="28" t="s">
        <v>1054</v>
      </c>
      <c r="H59" s="28" t="s">
        <v>1054</v>
      </c>
      <c r="I59" s="28" t="s">
        <v>1054</v>
      </c>
    </row>
    <row r="60" spans="1:9" ht="15" x14ac:dyDescent="0.25">
      <c r="A60" s="5" t="str">
        <f t="shared" si="0"/>
        <v>C040101</v>
      </c>
      <c r="B60" s="14">
        <v>76</v>
      </c>
      <c r="C60" s="15" t="s">
        <v>335</v>
      </c>
      <c r="D60" s="15" t="s">
        <v>27</v>
      </c>
      <c r="E60" s="29" t="s">
        <v>1067</v>
      </c>
      <c r="F60" s="29" t="s">
        <v>1055</v>
      </c>
      <c r="G60" s="28" t="s">
        <v>1057</v>
      </c>
      <c r="H60" s="28" t="s">
        <v>1056</v>
      </c>
      <c r="I60" s="28" t="s">
        <v>1057</v>
      </c>
    </row>
    <row r="61" spans="1:9" ht="15" x14ac:dyDescent="0.25">
      <c r="A61" s="5" t="str">
        <f t="shared" si="0"/>
        <v>C040101</v>
      </c>
      <c r="B61" s="14">
        <v>86</v>
      </c>
      <c r="C61" s="15" t="s">
        <v>233</v>
      </c>
      <c r="D61" s="15" t="s">
        <v>232</v>
      </c>
      <c r="E61" s="28" t="s">
        <v>1054</v>
      </c>
      <c r="F61" s="28" t="s">
        <v>1054</v>
      </c>
      <c r="G61" s="28" t="s">
        <v>1054</v>
      </c>
      <c r="H61" s="28" t="s">
        <v>1054</v>
      </c>
      <c r="I61" s="28" t="s">
        <v>1054</v>
      </c>
    </row>
    <row r="62" spans="1:9" ht="15" x14ac:dyDescent="0.25">
      <c r="A62" s="5" t="str">
        <f t="shared" si="0"/>
        <v>C040101</v>
      </c>
      <c r="B62" s="14">
        <v>92</v>
      </c>
      <c r="C62" s="15" t="s">
        <v>297</v>
      </c>
      <c r="D62" s="15" t="s">
        <v>28</v>
      </c>
      <c r="E62" s="29" t="s">
        <v>1053</v>
      </c>
      <c r="F62" s="29" t="s">
        <v>1054</v>
      </c>
      <c r="G62" s="29" t="s">
        <v>1054</v>
      </c>
      <c r="H62" s="29" t="s">
        <v>1054</v>
      </c>
      <c r="I62" s="29" t="s">
        <v>1054</v>
      </c>
    </row>
    <row r="63" spans="1:9" ht="15" x14ac:dyDescent="0.25">
      <c r="A63" s="5" t="str">
        <f t="shared" si="0"/>
        <v>C040101</v>
      </c>
      <c r="B63" s="14">
        <v>96</v>
      </c>
      <c r="C63" s="15" t="s">
        <v>371</v>
      </c>
      <c r="D63" s="15" t="s">
        <v>29</v>
      </c>
      <c r="E63" s="29" t="s">
        <v>1053</v>
      </c>
      <c r="F63" s="29" t="s">
        <v>1054</v>
      </c>
      <c r="G63" s="29" t="s">
        <v>1054</v>
      </c>
      <c r="H63" s="29" t="s">
        <v>1054</v>
      </c>
      <c r="I63" s="29" t="s">
        <v>1054</v>
      </c>
    </row>
    <row r="64" spans="1:9" ht="15" x14ac:dyDescent="0.25">
      <c r="A64" s="5" t="str">
        <f t="shared" si="0"/>
        <v>C040101</v>
      </c>
      <c r="B64" s="14">
        <v>100</v>
      </c>
      <c r="C64" s="15" t="s">
        <v>411</v>
      </c>
      <c r="D64" s="15" t="s">
        <v>30</v>
      </c>
      <c r="E64" s="29" t="s">
        <v>1061</v>
      </c>
      <c r="F64" s="29" t="s">
        <v>1066</v>
      </c>
      <c r="G64" s="28" t="s">
        <v>1057</v>
      </c>
      <c r="H64" s="28" t="s">
        <v>1056</v>
      </c>
      <c r="I64" s="28" t="s">
        <v>1057</v>
      </c>
    </row>
    <row r="65" spans="1:9" ht="15" x14ac:dyDescent="0.25">
      <c r="A65" s="5" t="str">
        <f t="shared" si="0"/>
        <v>C040101</v>
      </c>
      <c r="B65" s="14">
        <v>854</v>
      </c>
      <c r="C65" s="15" t="s">
        <v>272</v>
      </c>
      <c r="D65" s="15" t="s">
        <v>31</v>
      </c>
      <c r="E65" s="29" t="s">
        <v>1053</v>
      </c>
      <c r="F65" s="29" t="s">
        <v>1054</v>
      </c>
      <c r="G65" s="29" t="s">
        <v>1054</v>
      </c>
      <c r="H65" s="29" t="s">
        <v>1054</v>
      </c>
      <c r="I65" s="29" t="s">
        <v>1054</v>
      </c>
    </row>
    <row r="66" spans="1:9" ht="15" x14ac:dyDescent="0.25">
      <c r="A66" s="5" t="str">
        <f t="shared" si="0"/>
        <v>C040101</v>
      </c>
      <c r="B66" s="14">
        <v>108</v>
      </c>
      <c r="C66" s="15" t="s">
        <v>234</v>
      </c>
      <c r="D66" s="15" t="s">
        <v>32</v>
      </c>
      <c r="E66" s="29" t="s">
        <v>1053</v>
      </c>
      <c r="F66" s="29" t="s">
        <v>1054</v>
      </c>
      <c r="G66" s="29" t="s">
        <v>1054</v>
      </c>
      <c r="H66" s="29" t="s">
        <v>1054</v>
      </c>
      <c r="I66" s="29" t="s">
        <v>1054</v>
      </c>
    </row>
    <row r="67" spans="1:9" ht="15" x14ac:dyDescent="0.25">
      <c r="A67" s="5" t="str">
        <f t="shared" si="0"/>
        <v>C040101</v>
      </c>
      <c r="B67" s="14">
        <v>132</v>
      </c>
      <c r="C67" s="15" t="s">
        <v>273</v>
      </c>
      <c r="D67" s="15" t="s">
        <v>33</v>
      </c>
      <c r="E67" s="29" t="s">
        <v>1053</v>
      </c>
      <c r="F67" s="29" t="s">
        <v>1054</v>
      </c>
      <c r="G67" s="29" t="s">
        <v>1054</v>
      </c>
      <c r="H67" s="29" t="s">
        <v>1054</v>
      </c>
      <c r="I67" s="29" t="s">
        <v>1054</v>
      </c>
    </row>
    <row r="68" spans="1:9" ht="15" x14ac:dyDescent="0.25">
      <c r="A68" s="5" t="str">
        <f t="shared" si="0"/>
        <v>C040101</v>
      </c>
      <c r="B68" s="14">
        <v>116</v>
      </c>
      <c r="C68" s="15" t="s">
        <v>372</v>
      </c>
      <c r="D68" s="15" t="s">
        <v>34</v>
      </c>
      <c r="E68" s="29" t="s">
        <v>1053</v>
      </c>
      <c r="F68" s="29" t="s">
        <v>1054</v>
      </c>
      <c r="G68" s="29" t="s">
        <v>1054</v>
      </c>
      <c r="H68" s="29" t="s">
        <v>1054</v>
      </c>
      <c r="I68" s="29" t="s">
        <v>1054</v>
      </c>
    </row>
    <row r="69" spans="1:9" ht="15" x14ac:dyDescent="0.25">
      <c r="A69" s="5" t="str">
        <f t="shared" si="0"/>
        <v>C040101</v>
      </c>
      <c r="B69" s="14">
        <v>120</v>
      </c>
      <c r="C69" s="15" t="s">
        <v>258</v>
      </c>
      <c r="D69" s="15" t="s">
        <v>35</v>
      </c>
      <c r="E69" s="29" t="s">
        <v>1053</v>
      </c>
      <c r="F69" s="29" t="s">
        <v>1054</v>
      </c>
      <c r="G69" s="29" t="s">
        <v>1054</v>
      </c>
      <c r="H69" s="29" t="s">
        <v>1054</v>
      </c>
      <c r="I69" s="29" t="s">
        <v>1054</v>
      </c>
    </row>
    <row r="70" spans="1:9" ht="15" x14ac:dyDescent="0.25">
      <c r="A70" s="5" t="str">
        <f t="shared" si="0"/>
        <v>C040101</v>
      </c>
      <c r="B70" s="14">
        <v>124</v>
      </c>
      <c r="C70" s="15" t="s">
        <v>350</v>
      </c>
      <c r="D70" s="15" t="s">
        <v>36</v>
      </c>
      <c r="E70" s="29" t="s">
        <v>1053</v>
      </c>
      <c r="F70" s="29" t="s">
        <v>1054</v>
      </c>
      <c r="G70" s="29" t="s">
        <v>1054</v>
      </c>
      <c r="H70" s="29" t="s">
        <v>1054</v>
      </c>
      <c r="I70" s="29" t="s">
        <v>1054</v>
      </c>
    </row>
    <row r="71" spans="1:9" ht="15" x14ac:dyDescent="0.25">
      <c r="A71" s="5" t="str">
        <f t="shared" si="0"/>
        <v>C040101</v>
      </c>
      <c r="B71" s="14">
        <v>136</v>
      </c>
      <c r="C71" s="15" t="s">
        <v>298</v>
      </c>
      <c r="D71" s="15" t="s">
        <v>37</v>
      </c>
      <c r="E71" s="29" t="s">
        <v>1053</v>
      </c>
      <c r="F71" s="29" t="s">
        <v>1054</v>
      </c>
      <c r="G71" s="29" t="s">
        <v>1054</v>
      </c>
      <c r="H71" s="29" t="s">
        <v>1054</v>
      </c>
      <c r="I71" s="29" t="s">
        <v>1054</v>
      </c>
    </row>
    <row r="72" spans="1:9" ht="15" x14ac:dyDescent="0.25">
      <c r="A72" s="5" t="str">
        <f t="shared" si="0"/>
        <v>C040101</v>
      </c>
      <c r="B72" s="14">
        <v>140</v>
      </c>
      <c r="C72" s="15" t="s">
        <v>259</v>
      </c>
      <c r="D72" s="15" t="s">
        <v>38</v>
      </c>
      <c r="E72" s="29" t="s">
        <v>1053</v>
      </c>
      <c r="F72" s="29" t="s">
        <v>1054</v>
      </c>
      <c r="G72" s="29" t="s">
        <v>1054</v>
      </c>
      <c r="H72" s="29" t="s">
        <v>1054</v>
      </c>
      <c r="I72" s="29" t="s">
        <v>1054</v>
      </c>
    </row>
    <row r="73" spans="1:9" ht="15" x14ac:dyDescent="0.25">
      <c r="A73" s="5" t="str">
        <f t="shared" si="0"/>
        <v>C040101</v>
      </c>
      <c r="B73" s="14">
        <v>148</v>
      </c>
      <c r="C73" s="15" t="s">
        <v>260</v>
      </c>
      <c r="D73" s="15" t="s">
        <v>39</v>
      </c>
      <c r="E73" s="29" t="s">
        <v>1053</v>
      </c>
      <c r="F73" s="29" t="s">
        <v>1054</v>
      </c>
      <c r="G73" s="29" t="s">
        <v>1054</v>
      </c>
      <c r="H73" s="29" t="s">
        <v>1054</v>
      </c>
      <c r="I73" s="29" t="s">
        <v>1054</v>
      </c>
    </row>
    <row r="74" spans="1:9" ht="15" x14ac:dyDescent="0.25">
      <c r="A74" s="5" t="str">
        <f t="shared" si="0"/>
        <v>C040101</v>
      </c>
      <c r="B74" s="14">
        <v>152</v>
      </c>
      <c r="C74" s="15" t="s">
        <v>336</v>
      </c>
      <c r="D74" s="15" t="s">
        <v>40</v>
      </c>
      <c r="E74" s="29" t="s">
        <v>1061</v>
      </c>
      <c r="F74" s="29" t="s">
        <v>1067</v>
      </c>
      <c r="G74" s="28" t="s">
        <v>1057</v>
      </c>
      <c r="H74" s="28" t="s">
        <v>1056</v>
      </c>
      <c r="I74" s="28" t="s">
        <v>1057</v>
      </c>
    </row>
    <row r="75" spans="1:9" ht="15" x14ac:dyDescent="0.25">
      <c r="A75" s="5" t="str">
        <f t="shared" si="0"/>
        <v>C040101</v>
      </c>
      <c r="B75" s="14">
        <v>156</v>
      </c>
      <c r="C75" s="15" t="s">
        <v>362</v>
      </c>
      <c r="D75" s="15" t="s">
        <v>361</v>
      </c>
      <c r="E75" s="29" t="s">
        <v>1067</v>
      </c>
      <c r="F75" s="29" t="s">
        <v>1055</v>
      </c>
      <c r="G75" s="28" t="s">
        <v>1057</v>
      </c>
      <c r="H75" s="28" t="s">
        <v>1056</v>
      </c>
      <c r="I75" s="28" t="s">
        <v>1057</v>
      </c>
    </row>
    <row r="76" spans="1:9" ht="15" x14ac:dyDescent="0.25">
      <c r="A76" s="5" t="str">
        <f t="shared" si="0"/>
        <v>C040101</v>
      </c>
      <c r="B76" s="14">
        <v>344</v>
      </c>
      <c r="C76" s="15" t="s">
        <v>364</v>
      </c>
      <c r="D76" s="15" t="s">
        <v>363</v>
      </c>
      <c r="E76" s="29" t="s">
        <v>1061</v>
      </c>
      <c r="F76" s="29" t="s">
        <v>1067</v>
      </c>
      <c r="G76" s="28" t="s">
        <v>1057</v>
      </c>
      <c r="H76" s="28" t="s">
        <v>1056</v>
      </c>
      <c r="I76" s="28" t="s">
        <v>1057</v>
      </c>
    </row>
    <row r="77" spans="1:9" ht="15" x14ac:dyDescent="0.25">
      <c r="A77" s="5" t="str">
        <f t="shared" si="0"/>
        <v>C040101</v>
      </c>
      <c r="B77" s="14">
        <v>446</v>
      </c>
      <c r="C77" s="15" t="s">
        <v>366</v>
      </c>
      <c r="D77" s="15" t="s">
        <v>365</v>
      </c>
      <c r="E77" s="29" t="s">
        <v>1067</v>
      </c>
      <c r="F77" s="29" t="s">
        <v>1055</v>
      </c>
      <c r="G77" s="28" t="s">
        <v>1057</v>
      </c>
      <c r="H77" s="28" t="s">
        <v>1056</v>
      </c>
      <c r="I77" s="28" t="s">
        <v>1057</v>
      </c>
    </row>
    <row r="78" spans="1:9" ht="15" x14ac:dyDescent="0.25">
      <c r="A78" s="5" t="str">
        <f t="shared" si="0"/>
        <v>C040101</v>
      </c>
      <c r="B78" s="14">
        <v>162</v>
      </c>
      <c r="C78" s="15" t="s">
        <v>469</v>
      </c>
      <c r="D78" s="15" t="s">
        <v>468</v>
      </c>
      <c r="E78" s="28" t="s">
        <v>1054</v>
      </c>
      <c r="F78" s="28" t="s">
        <v>1054</v>
      </c>
      <c r="G78" s="28" t="s">
        <v>1054</v>
      </c>
      <c r="H78" s="28" t="s">
        <v>1054</v>
      </c>
      <c r="I78" s="28" t="s">
        <v>1054</v>
      </c>
    </row>
    <row r="79" spans="1:9" ht="15" x14ac:dyDescent="0.25">
      <c r="A79" s="5" t="str">
        <f t="shared" si="0"/>
        <v>C040101</v>
      </c>
      <c r="B79" s="14">
        <v>166</v>
      </c>
      <c r="C79" s="15" t="s">
        <v>471</v>
      </c>
      <c r="D79" s="15" t="s">
        <v>470</v>
      </c>
      <c r="E79" s="28" t="s">
        <v>1054</v>
      </c>
      <c r="F79" s="28" t="s">
        <v>1054</v>
      </c>
      <c r="G79" s="28" t="s">
        <v>1054</v>
      </c>
      <c r="H79" s="28" t="s">
        <v>1054</v>
      </c>
      <c r="I79" s="28" t="s">
        <v>1054</v>
      </c>
    </row>
    <row r="80" spans="1:9" ht="15" x14ac:dyDescent="0.25">
      <c r="A80" s="5" t="str">
        <f t="shared" si="0"/>
        <v>C040101</v>
      </c>
      <c r="B80" s="14">
        <v>170</v>
      </c>
      <c r="C80" s="15" t="s">
        <v>337</v>
      </c>
      <c r="D80" s="15" t="s">
        <v>41</v>
      </c>
      <c r="E80" s="29" t="s">
        <v>1067</v>
      </c>
      <c r="F80" s="29" t="s">
        <v>1061</v>
      </c>
      <c r="G80" s="28" t="s">
        <v>1057</v>
      </c>
      <c r="H80" s="28" t="s">
        <v>1056</v>
      </c>
      <c r="I80" s="28" t="s">
        <v>1057</v>
      </c>
    </row>
    <row r="81" spans="1:9" ht="15" x14ac:dyDescent="0.25">
      <c r="A81" s="5" t="str">
        <f t="shared" si="0"/>
        <v>C040101</v>
      </c>
      <c r="B81" s="14">
        <v>174</v>
      </c>
      <c r="C81" s="15" t="s">
        <v>235</v>
      </c>
      <c r="D81" s="15" t="s">
        <v>42</v>
      </c>
      <c r="E81" s="29" t="s">
        <v>1053</v>
      </c>
      <c r="F81" s="29" t="s">
        <v>1054</v>
      </c>
      <c r="G81" s="29" t="s">
        <v>1054</v>
      </c>
      <c r="H81" s="29" t="s">
        <v>1054</v>
      </c>
      <c r="I81" s="29" t="s">
        <v>1054</v>
      </c>
    </row>
    <row r="82" spans="1:9" ht="15" x14ac:dyDescent="0.25">
      <c r="A82" s="5" t="str">
        <f t="shared" si="0"/>
        <v>C040101</v>
      </c>
      <c r="B82" s="14">
        <v>178</v>
      </c>
      <c r="C82" s="15" t="s">
        <v>261</v>
      </c>
      <c r="D82" s="15" t="s">
        <v>43</v>
      </c>
      <c r="E82" s="29" t="s">
        <v>1053</v>
      </c>
      <c r="F82" s="29" t="s">
        <v>1054</v>
      </c>
      <c r="G82" s="29" t="s">
        <v>1054</v>
      </c>
      <c r="H82" s="29" t="s">
        <v>1054</v>
      </c>
      <c r="I82" s="29" t="s">
        <v>1054</v>
      </c>
    </row>
    <row r="83" spans="1:9" ht="15" x14ac:dyDescent="0.25">
      <c r="A83" s="5" t="str">
        <f t="shared" si="0"/>
        <v>C040101</v>
      </c>
      <c r="B83" s="14">
        <v>184</v>
      </c>
      <c r="C83" s="15" t="s">
        <v>492</v>
      </c>
      <c r="D83" s="15" t="s">
        <v>44</v>
      </c>
      <c r="E83" s="29" t="s">
        <v>1053</v>
      </c>
      <c r="F83" s="29" t="s">
        <v>1054</v>
      </c>
      <c r="G83" s="29" t="s">
        <v>1054</v>
      </c>
      <c r="H83" s="29" t="s">
        <v>1054</v>
      </c>
      <c r="I83" s="29" t="s">
        <v>1054</v>
      </c>
    </row>
    <row r="84" spans="1:9" ht="15" x14ac:dyDescent="0.25">
      <c r="A84" s="5" t="str">
        <f t="shared" si="0"/>
        <v>C040101</v>
      </c>
      <c r="B84" s="14">
        <v>188</v>
      </c>
      <c r="C84" s="15" t="s">
        <v>324</v>
      </c>
      <c r="D84" s="15" t="s">
        <v>45</v>
      </c>
      <c r="E84" s="29" t="s">
        <v>1067</v>
      </c>
      <c r="F84" s="29" t="s">
        <v>1055</v>
      </c>
      <c r="G84" s="28" t="s">
        <v>1057</v>
      </c>
      <c r="H84" s="28" t="s">
        <v>1056</v>
      </c>
      <c r="I84" s="28" t="s">
        <v>1057</v>
      </c>
    </row>
    <row r="85" spans="1:9" ht="15" x14ac:dyDescent="0.25">
      <c r="A85" s="5" t="str">
        <f t="shared" si="0"/>
        <v>C040101</v>
      </c>
      <c r="B85" s="14">
        <v>384</v>
      </c>
      <c r="C85" s="15" t="s">
        <v>275</v>
      </c>
      <c r="D85" s="15" t="s">
        <v>274</v>
      </c>
      <c r="E85" s="29" t="s">
        <v>1067</v>
      </c>
      <c r="F85" s="29" t="s">
        <v>1055</v>
      </c>
      <c r="G85" s="28" t="s">
        <v>1057</v>
      </c>
      <c r="H85" s="28" t="s">
        <v>1056</v>
      </c>
      <c r="I85" s="28" t="s">
        <v>1057</v>
      </c>
    </row>
    <row r="86" spans="1:9" ht="15" x14ac:dyDescent="0.25">
      <c r="A86" s="5" t="str">
        <f t="shared" si="0"/>
        <v>C040101</v>
      </c>
      <c r="B86" s="14">
        <v>191</v>
      </c>
      <c r="C86" s="15" t="s">
        <v>445</v>
      </c>
      <c r="D86" s="15" t="s">
        <v>46</v>
      </c>
      <c r="E86" s="29" t="s">
        <v>1061</v>
      </c>
      <c r="F86" s="29" t="s">
        <v>1067</v>
      </c>
      <c r="G86" s="28" t="s">
        <v>1057</v>
      </c>
      <c r="H86" s="28" t="s">
        <v>1056</v>
      </c>
      <c r="I86" s="28" t="s">
        <v>1057</v>
      </c>
    </row>
    <row r="87" spans="1:9" ht="15" x14ac:dyDescent="0.25">
      <c r="A87" s="5" t="str">
        <f t="shared" si="0"/>
        <v>C040101</v>
      </c>
      <c r="B87" s="14">
        <v>192</v>
      </c>
      <c r="C87" s="15" t="s">
        <v>299</v>
      </c>
      <c r="D87" s="15" t="s">
        <v>47</v>
      </c>
      <c r="E87" s="29" t="s">
        <v>1053</v>
      </c>
      <c r="F87" s="29" t="s">
        <v>1054</v>
      </c>
      <c r="G87" s="29" t="s">
        <v>1054</v>
      </c>
      <c r="H87" s="29" t="s">
        <v>1054</v>
      </c>
      <c r="I87" s="29" t="s">
        <v>1054</v>
      </c>
    </row>
    <row r="88" spans="1:9" ht="15" x14ac:dyDescent="0.25">
      <c r="A88" s="5" t="str">
        <f t="shared" si="0"/>
        <v>C040101</v>
      </c>
      <c r="B88" s="14">
        <v>531</v>
      </c>
      <c r="C88" s="15" t="s">
        <v>301</v>
      </c>
      <c r="D88" s="15" t="s">
        <v>300</v>
      </c>
      <c r="E88" s="29" t="s">
        <v>1053</v>
      </c>
      <c r="F88" s="29" t="s">
        <v>1054</v>
      </c>
      <c r="G88" s="29" t="s">
        <v>1054</v>
      </c>
      <c r="H88" s="29" t="s">
        <v>1054</v>
      </c>
      <c r="I88" s="29" t="s">
        <v>1054</v>
      </c>
    </row>
    <row r="89" spans="1:9" ht="15" x14ac:dyDescent="0.25">
      <c r="A89" s="5" t="str">
        <f t="shared" si="0"/>
        <v>C040101</v>
      </c>
      <c r="B89" s="14">
        <v>196</v>
      </c>
      <c r="C89" s="15" t="s">
        <v>394</v>
      </c>
      <c r="D89" s="15" t="s">
        <v>48</v>
      </c>
      <c r="E89" s="29" t="s">
        <v>1061</v>
      </c>
      <c r="F89" s="29" t="s">
        <v>1066</v>
      </c>
      <c r="G89" s="28" t="s">
        <v>1057</v>
      </c>
      <c r="H89" s="28" t="s">
        <v>1056</v>
      </c>
      <c r="I89" s="28" t="s">
        <v>1057</v>
      </c>
    </row>
    <row r="90" spans="1:9" ht="15" x14ac:dyDescent="0.25">
      <c r="A90" s="5" t="str">
        <f t="shared" si="0"/>
        <v>C040101</v>
      </c>
      <c r="B90" s="14">
        <v>203</v>
      </c>
      <c r="C90" s="15" t="s">
        <v>412</v>
      </c>
      <c r="D90" s="15" t="s">
        <v>49</v>
      </c>
      <c r="E90" s="29" t="s">
        <v>1061</v>
      </c>
      <c r="F90" s="29" t="s">
        <v>1067</v>
      </c>
      <c r="G90" s="28" t="s">
        <v>1057</v>
      </c>
      <c r="H90" s="28" t="s">
        <v>1056</v>
      </c>
      <c r="I90" s="28" t="s">
        <v>1057</v>
      </c>
    </row>
    <row r="91" spans="1:9" ht="15" x14ac:dyDescent="0.25">
      <c r="A91" s="5" t="str">
        <f t="shared" si="0"/>
        <v>C040101</v>
      </c>
      <c r="B91" s="14">
        <v>408</v>
      </c>
      <c r="C91" s="15" t="s">
        <v>367</v>
      </c>
      <c r="D91" s="15" t="s">
        <v>50</v>
      </c>
      <c r="E91" s="29" t="s">
        <v>1053</v>
      </c>
      <c r="F91" s="29" t="s">
        <v>1054</v>
      </c>
      <c r="G91" s="29" t="s">
        <v>1054</v>
      </c>
      <c r="H91" s="29" t="s">
        <v>1054</v>
      </c>
      <c r="I91" s="29" t="s">
        <v>1054</v>
      </c>
    </row>
    <row r="92" spans="1:9" ht="15" x14ac:dyDescent="0.25">
      <c r="A92" s="5" t="str">
        <f t="shared" si="0"/>
        <v>C040101</v>
      </c>
      <c r="B92" s="14">
        <v>180</v>
      </c>
      <c r="C92" s="15" t="s">
        <v>262</v>
      </c>
      <c r="D92" s="15" t="s">
        <v>51</v>
      </c>
      <c r="E92" s="29" t="s">
        <v>1053</v>
      </c>
      <c r="F92" s="29" t="s">
        <v>1054</v>
      </c>
      <c r="G92" s="29" t="s">
        <v>1054</v>
      </c>
      <c r="H92" s="29" t="s">
        <v>1054</v>
      </c>
      <c r="I92" s="29" t="s">
        <v>1054</v>
      </c>
    </row>
    <row r="93" spans="1:9" ht="15" x14ac:dyDescent="0.25">
      <c r="A93" s="5" t="str">
        <f t="shared" ref="A93:A156" si="1">$E$8</f>
        <v>C040101</v>
      </c>
      <c r="B93" s="14">
        <v>208</v>
      </c>
      <c r="C93" s="15" t="s">
        <v>427</v>
      </c>
      <c r="D93" s="15" t="s">
        <v>52</v>
      </c>
      <c r="E93" s="29" t="s">
        <v>1061</v>
      </c>
      <c r="F93" s="29" t="s">
        <v>1066</v>
      </c>
      <c r="G93" s="28" t="s">
        <v>1057</v>
      </c>
      <c r="H93" s="28" t="s">
        <v>1056</v>
      </c>
      <c r="I93" s="28" t="s">
        <v>1057</v>
      </c>
    </row>
    <row r="94" spans="1:9" ht="15" x14ac:dyDescent="0.25">
      <c r="A94" s="5" t="str">
        <f t="shared" si="1"/>
        <v>C040101</v>
      </c>
      <c r="B94" s="14">
        <v>262</v>
      </c>
      <c r="C94" s="15" t="s">
        <v>236</v>
      </c>
      <c r="D94" s="15" t="s">
        <v>53</v>
      </c>
      <c r="E94" s="29" t="s">
        <v>1053</v>
      </c>
      <c r="F94" s="29" t="s">
        <v>1054</v>
      </c>
      <c r="G94" s="29" t="s">
        <v>1054</v>
      </c>
      <c r="H94" s="29" t="s">
        <v>1054</v>
      </c>
      <c r="I94" s="29" t="s">
        <v>1054</v>
      </c>
    </row>
    <row r="95" spans="1:9" ht="15" x14ac:dyDescent="0.25">
      <c r="A95" s="5" t="str">
        <f t="shared" si="1"/>
        <v>C040101</v>
      </c>
      <c r="B95" s="14">
        <v>212</v>
      </c>
      <c r="C95" s="15" t="s">
        <v>302</v>
      </c>
      <c r="D95" s="15" t="s">
        <v>54</v>
      </c>
      <c r="E95" s="29" t="s">
        <v>1053</v>
      </c>
      <c r="F95" s="29" t="s">
        <v>1054</v>
      </c>
      <c r="G95" s="29" t="s">
        <v>1054</v>
      </c>
      <c r="H95" s="29" t="s">
        <v>1054</v>
      </c>
      <c r="I95" s="29" t="s">
        <v>1054</v>
      </c>
    </row>
    <row r="96" spans="1:9" ht="15" x14ac:dyDescent="0.25">
      <c r="A96" s="5" t="str">
        <f t="shared" si="1"/>
        <v>C040101</v>
      </c>
      <c r="B96" s="14">
        <v>214</v>
      </c>
      <c r="C96" s="15" t="s">
        <v>303</v>
      </c>
      <c r="D96" s="15" t="s">
        <v>55</v>
      </c>
      <c r="E96" s="29" t="s">
        <v>1067</v>
      </c>
      <c r="F96" s="29" t="s">
        <v>1055</v>
      </c>
      <c r="G96" s="28" t="s">
        <v>1057</v>
      </c>
      <c r="H96" s="28" t="s">
        <v>1056</v>
      </c>
      <c r="I96" s="28" t="s">
        <v>1057</v>
      </c>
    </row>
    <row r="97" spans="1:9" ht="15" x14ac:dyDescent="0.25">
      <c r="A97" s="5" t="str">
        <f t="shared" si="1"/>
        <v>C040101</v>
      </c>
      <c r="B97" s="14">
        <v>218</v>
      </c>
      <c r="C97" s="15" t="s">
        <v>338</v>
      </c>
      <c r="D97" s="15" t="s">
        <v>56</v>
      </c>
      <c r="E97" s="29" t="s">
        <v>1061</v>
      </c>
      <c r="F97" s="29" t="s">
        <v>1066</v>
      </c>
      <c r="G97" s="28" t="s">
        <v>1057</v>
      </c>
      <c r="H97" s="28" t="s">
        <v>1056</v>
      </c>
      <c r="I97" s="28" t="s">
        <v>1057</v>
      </c>
    </row>
    <row r="98" spans="1:9" ht="15" x14ac:dyDescent="0.25">
      <c r="A98" s="5" t="str">
        <f t="shared" si="1"/>
        <v>C040101</v>
      </c>
      <c r="B98" s="14">
        <v>818</v>
      </c>
      <c r="C98" s="15" t="s">
        <v>226</v>
      </c>
      <c r="D98" s="15" t="s">
        <v>57</v>
      </c>
      <c r="E98" s="29" t="s">
        <v>1061</v>
      </c>
      <c r="F98" s="29" t="s">
        <v>1055</v>
      </c>
      <c r="G98" s="28" t="s">
        <v>1057</v>
      </c>
      <c r="H98" s="28" t="s">
        <v>1056</v>
      </c>
      <c r="I98" s="28" t="s">
        <v>1057</v>
      </c>
    </row>
    <row r="99" spans="1:9" ht="15" x14ac:dyDescent="0.25">
      <c r="A99" s="5" t="str">
        <f t="shared" si="1"/>
        <v>C040101</v>
      </c>
      <c r="B99" s="14">
        <v>222</v>
      </c>
      <c r="C99" s="15" t="s">
        <v>325</v>
      </c>
      <c r="D99" s="15" t="s">
        <v>58</v>
      </c>
      <c r="E99" s="29" t="s">
        <v>1061</v>
      </c>
      <c r="F99" s="29" t="s">
        <v>1055</v>
      </c>
      <c r="G99" s="28" t="s">
        <v>1057</v>
      </c>
      <c r="H99" s="28" t="s">
        <v>1056</v>
      </c>
      <c r="I99" s="28" t="s">
        <v>1057</v>
      </c>
    </row>
    <row r="100" spans="1:9" ht="15" x14ac:dyDescent="0.25">
      <c r="A100" s="5" t="str">
        <f t="shared" si="1"/>
        <v>C040101</v>
      </c>
      <c r="B100" s="14">
        <v>226</v>
      </c>
      <c r="C100" s="15" t="s">
        <v>263</v>
      </c>
      <c r="D100" s="15" t="s">
        <v>59</v>
      </c>
      <c r="E100" s="29" t="s">
        <v>1053</v>
      </c>
      <c r="F100" s="29" t="s">
        <v>1054</v>
      </c>
      <c r="G100" s="29" t="s">
        <v>1054</v>
      </c>
      <c r="H100" s="29" t="s">
        <v>1054</v>
      </c>
      <c r="I100" s="29" t="s">
        <v>1054</v>
      </c>
    </row>
    <row r="101" spans="1:9" ht="15" x14ac:dyDescent="0.25">
      <c r="A101" s="5" t="str">
        <f t="shared" si="1"/>
        <v>C040101</v>
      </c>
      <c r="B101" s="14">
        <v>232</v>
      </c>
      <c r="C101" s="15" t="s">
        <v>237</v>
      </c>
      <c r="D101" s="15" t="s">
        <v>60</v>
      </c>
      <c r="E101" s="29" t="s">
        <v>1053</v>
      </c>
      <c r="F101" s="29" t="s">
        <v>1054</v>
      </c>
      <c r="G101" s="29" t="s">
        <v>1054</v>
      </c>
      <c r="H101" s="29" t="s">
        <v>1054</v>
      </c>
      <c r="I101" s="29" t="s">
        <v>1054</v>
      </c>
    </row>
    <row r="102" spans="1:9" ht="15" x14ac:dyDescent="0.25">
      <c r="A102" s="5" t="str">
        <f t="shared" si="1"/>
        <v>C040101</v>
      </c>
      <c r="B102" s="14">
        <v>233</v>
      </c>
      <c r="C102" s="15" t="s">
        <v>428</v>
      </c>
      <c r="D102" s="15" t="s">
        <v>61</v>
      </c>
      <c r="E102" s="29" t="s">
        <v>1067</v>
      </c>
      <c r="F102" s="29" t="s">
        <v>1061</v>
      </c>
      <c r="G102" s="28" t="s">
        <v>1057</v>
      </c>
      <c r="H102" s="28" t="s">
        <v>1056</v>
      </c>
      <c r="I102" s="28" t="s">
        <v>1057</v>
      </c>
    </row>
    <row r="103" spans="1:9" ht="15" x14ac:dyDescent="0.25">
      <c r="A103" s="5" t="str">
        <f t="shared" si="1"/>
        <v>C040101</v>
      </c>
      <c r="B103" s="14">
        <v>231</v>
      </c>
      <c r="C103" s="15" t="s">
        <v>238</v>
      </c>
      <c r="D103" s="15" t="s">
        <v>62</v>
      </c>
      <c r="E103" s="29" t="s">
        <v>1053</v>
      </c>
      <c r="F103" s="29" t="s">
        <v>1054</v>
      </c>
      <c r="G103" s="29" t="s">
        <v>1054</v>
      </c>
      <c r="H103" s="29" t="s">
        <v>1054</v>
      </c>
      <c r="I103" s="29" t="s">
        <v>1054</v>
      </c>
    </row>
    <row r="104" spans="1:9" ht="15" x14ac:dyDescent="0.25">
      <c r="A104" s="5" t="str">
        <f t="shared" si="1"/>
        <v>C040101</v>
      </c>
      <c r="B104" s="14">
        <v>238</v>
      </c>
      <c r="C104" s="15" t="s">
        <v>339</v>
      </c>
      <c r="D104" s="15" t="s">
        <v>63</v>
      </c>
      <c r="E104" s="28" t="s">
        <v>1054</v>
      </c>
      <c r="F104" s="28" t="s">
        <v>1054</v>
      </c>
      <c r="G104" s="28" t="s">
        <v>1054</v>
      </c>
      <c r="H104" s="28" t="s">
        <v>1054</v>
      </c>
      <c r="I104" s="28" t="s">
        <v>1054</v>
      </c>
    </row>
    <row r="105" spans="1:9" ht="15" x14ac:dyDescent="0.25">
      <c r="A105" s="5" t="str">
        <f t="shared" si="1"/>
        <v>C040101</v>
      </c>
      <c r="B105" s="14">
        <v>234</v>
      </c>
      <c r="C105" s="15" t="s">
        <v>429</v>
      </c>
      <c r="D105" s="15" t="s">
        <v>64</v>
      </c>
      <c r="E105" s="28" t="s">
        <v>1054</v>
      </c>
      <c r="F105" s="28" t="s">
        <v>1054</v>
      </c>
      <c r="G105" s="28" t="s">
        <v>1054</v>
      </c>
      <c r="H105" s="28" t="s">
        <v>1054</v>
      </c>
      <c r="I105" s="28" t="s">
        <v>1054</v>
      </c>
    </row>
    <row r="106" spans="1:9" ht="15" x14ac:dyDescent="0.25">
      <c r="A106" s="5" t="str">
        <f t="shared" si="1"/>
        <v>C040101</v>
      </c>
      <c r="B106" s="14">
        <v>242</v>
      </c>
      <c r="C106" s="15" t="s">
        <v>477</v>
      </c>
      <c r="D106" s="15" t="s">
        <v>65</v>
      </c>
      <c r="E106" s="29" t="s">
        <v>1053</v>
      </c>
      <c r="F106" s="29" t="s">
        <v>1054</v>
      </c>
      <c r="G106" s="29" t="s">
        <v>1054</v>
      </c>
      <c r="H106" s="29" t="s">
        <v>1054</v>
      </c>
      <c r="I106" s="29" t="s">
        <v>1054</v>
      </c>
    </row>
    <row r="107" spans="1:9" ht="15" x14ac:dyDescent="0.25">
      <c r="A107" s="5" t="str">
        <f t="shared" si="1"/>
        <v>C040101</v>
      </c>
      <c r="B107" s="14">
        <v>246</v>
      </c>
      <c r="C107" s="15" t="s">
        <v>430</v>
      </c>
      <c r="D107" s="15" t="s">
        <v>66</v>
      </c>
      <c r="E107" s="29" t="s">
        <v>1061</v>
      </c>
      <c r="F107" s="29" t="s">
        <v>1067</v>
      </c>
      <c r="G107" s="28" t="s">
        <v>1057</v>
      </c>
      <c r="H107" s="28" t="s">
        <v>1056</v>
      </c>
      <c r="I107" s="28" t="s">
        <v>1057</v>
      </c>
    </row>
    <row r="108" spans="1:9" ht="15" x14ac:dyDescent="0.25">
      <c r="A108" s="5" t="str">
        <f t="shared" si="1"/>
        <v>C040101</v>
      </c>
      <c r="B108" s="14">
        <v>250</v>
      </c>
      <c r="C108" s="15" t="s">
        <v>460</v>
      </c>
      <c r="D108" s="15" t="s">
        <v>67</v>
      </c>
      <c r="E108" s="29" t="s">
        <v>1061</v>
      </c>
      <c r="F108" s="29" t="s">
        <v>1067</v>
      </c>
      <c r="G108" s="28" t="s">
        <v>1057</v>
      </c>
      <c r="H108" s="28" t="s">
        <v>1056</v>
      </c>
      <c r="I108" s="28" t="s">
        <v>1057</v>
      </c>
    </row>
    <row r="109" spans="1:9" ht="15" x14ac:dyDescent="0.25">
      <c r="A109" s="5" t="str">
        <f t="shared" si="1"/>
        <v>C040101</v>
      </c>
      <c r="B109" s="14">
        <v>254</v>
      </c>
      <c r="C109" s="15" t="s">
        <v>340</v>
      </c>
      <c r="D109" s="15" t="s">
        <v>68</v>
      </c>
      <c r="E109" s="28" t="s">
        <v>1054</v>
      </c>
      <c r="F109" s="28" t="s">
        <v>1054</v>
      </c>
      <c r="G109" s="28" t="s">
        <v>1054</v>
      </c>
      <c r="H109" s="28" t="s">
        <v>1054</v>
      </c>
      <c r="I109" s="28" t="s">
        <v>1054</v>
      </c>
    </row>
    <row r="110" spans="1:9" ht="15" x14ac:dyDescent="0.25">
      <c r="A110" s="5" t="str">
        <f t="shared" si="1"/>
        <v>C040101</v>
      </c>
      <c r="B110" s="14">
        <v>258</v>
      </c>
      <c r="C110" s="15" t="s">
        <v>493</v>
      </c>
      <c r="D110" s="15" t="s">
        <v>69</v>
      </c>
      <c r="E110" s="28" t="s">
        <v>1054</v>
      </c>
      <c r="F110" s="28" t="s">
        <v>1054</v>
      </c>
      <c r="G110" s="28" t="s">
        <v>1054</v>
      </c>
      <c r="H110" s="28" t="s">
        <v>1054</v>
      </c>
      <c r="I110" s="28" t="s">
        <v>1054</v>
      </c>
    </row>
    <row r="111" spans="1:9" ht="15" x14ac:dyDescent="0.25">
      <c r="A111" s="5" t="str">
        <f t="shared" si="1"/>
        <v>C040101</v>
      </c>
      <c r="B111" s="14">
        <v>260</v>
      </c>
      <c r="C111" s="15" t="s">
        <v>240</v>
      </c>
      <c r="D111" s="15" t="s">
        <v>239</v>
      </c>
      <c r="E111" s="28" t="s">
        <v>1054</v>
      </c>
      <c r="F111" s="28" t="s">
        <v>1054</v>
      </c>
      <c r="G111" s="28" t="s">
        <v>1054</v>
      </c>
      <c r="H111" s="28" t="s">
        <v>1054</v>
      </c>
      <c r="I111" s="28" t="s">
        <v>1054</v>
      </c>
    </row>
    <row r="112" spans="1:9" ht="15" x14ac:dyDescent="0.25">
      <c r="A112" s="5" t="str">
        <f t="shared" si="1"/>
        <v>C040101</v>
      </c>
      <c r="B112" s="14">
        <v>266</v>
      </c>
      <c r="C112" s="15" t="s">
        <v>264</v>
      </c>
      <c r="D112" s="15" t="s">
        <v>70</v>
      </c>
      <c r="E112" s="29" t="s">
        <v>1053</v>
      </c>
      <c r="F112" s="29" t="s">
        <v>1054</v>
      </c>
      <c r="G112" s="29" t="s">
        <v>1054</v>
      </c>
      <c r="H112" s="29" t="s">
        <v>1054</v>
      </c>
      <c r="I112" s="29" t="s">
        <v>1054</v>
      </c>
    </row>
    <row r="113" spans="1:9" ht="15" x14ac:dyDescent="0.25">
      <c r="A113" s="5" t="str">
        <f t="shared" si="1"/>
        <v>C040101</v>
      </c>
      <c r="B113" s="14">
        <v>270</v>
      </c>
      <c r="C113" s="15" t="s">
        <v>276</v>
      </c>
      <c r="D113" s="15" t="s">
        <v>71</v>
      </c>
      <c r="E113" s="29" t="s">
        <v>1061</v>
      </c>
      <c r="F113" s="29" t="s">
        <v>1067</v>
      </c>
      <c r="G113" s="28" t="s">
        <v>1057</v>
      </c>
      <c r="H113" s="28" t="s">
        <v>1056</v>
      </c>
      <c r="I113" s="28" t="s">
        <v>1057</v>
      </c>
    </row>
    <row r="114" spans="1:9" ht="15" x14ac:dyDescent="0.25">
      <c r="A114" s="5" t="str">
        <f t="shared" si="1"/>
        <v>C040101</v>
      </c>
      <c r="B114" s="14">
        <v>268</v>
      </c>
      <c r="C114" s="15" t="s">
        <v>395</v>
      </c>
      <c r="D114" s="15" t="s">
        <v>72</v>
      </c>
      <c r="E114" s="29" t="s">
        <v>1061</v>
      </c>
      <c r="F114" s="29" t="s">
        <v>1067</v>
      </c>
      <c r="G114" s="28" t="s">
        <v>1057</v>
      </c>
      <c r="H114" s="28" t="s">
        <v>1056</v>
      </c>
      <c r="I114" s="28" t="s">
        <v>1057</v>
      </c>
    </row>
    <row r="115" spans="1:9" ht="15" x14ac:dyDescent="0.25">
      <c r="A115" s="5" t="str">
        <f t="shared" si="1"/>
        <v>C040101</v>
      </c>
      <c r="B115" s="14">
        <v>276</v>
      </c>
      <c r="C115" s="15" t="s">
        <v>461</v>
      </c>
      <c r="D115" s="15" t="s">
        <v>73</v>
      </c>
      <c r="E115" s="29" t="s">
        <v>1061</v>
      </c>
      <c r="F115" s="29" t="s">
        <v>1066</v>
      </c>
      <c r="G115" s="28" t="s">
        <v>1057</v>
      </c>
      <c r="H115" s="28" t="s">
        <v>1056</v>
      </c>
      <c r="I115" s="28" t="s">
        <v>1057</v>
      </c>
    </row>
    <row r="116" spans="1:9" ht="15" x14ac:dyDescent="0.25">
      <c r="A116" s="5" t="str">
        <f t="shared" si="1"/>
        <v>C040101</v>
      </c>
      <c r="B116" s="14">
        <v>288</v>
      </c>
      <c r="C116" s="15" t="s">
        <v>277</v>
      </c>
      <c r="D116" s="15" t="s">
        <v>74</v>
      </c>
      <c r="E116" s="29" t="s">
        <v>1061</v>
      </c>
      <c r="F116" s="29" t="s">
        <v>1055</v>
      </c>
      <c r="G116" s="28" t="s">
        <v>1057</v>
      </c>
      <c r="H116" s="28" t="s">
        <v>1056</v>
      </c>
      <c r="I116" s="28" t="s">
        <v>1057</v>
      </c>
    </row>
    <row r="117" spans="1:9" ht="15" x14ac:dyDescent="0.25">
      <c r="A117" s="5" t="str">
        <f t="shared" si="1"/>
        <v>C040101</v>
      </c>
      <c r="B117" s="14">
        <v>292</v>
      </c>
      <c r="C117" s="15" t="s">
        <v>446</v>
      </c>
      <c r="D117" s="15" t="s">
        <v>75</v>
      </c>
      <c r="E117" s="29" t="s">
        <v>1053</v>
      </c>
      <c r="F117" s="29" t="s">
        <v>1054</v>
      </c>
      <c r="G117" s="29" t="s">
        <v>1054</v>
      </c>
      <c r="H117" s="29" t="s">
        <v>1054</v>
      </c>
      <c r="I117" s="29" t="s">
        <v>1054</v>
      </c>
    </row>
    <row r="118" spans="1:9" ht="15" x14ac:dyDescent="0.25">
      <c r="A118" s="5" t="str">
        <f t="shared" si="1"/>
        <v>C040101</v>
      </c>
      <c r="B118" s="14">
        <v>300</v>
      </c>
      <c r="C118" s="15" t="s">
        <v>447</v>
      </c>
      <c r="D118" s="15" t="s">
        <v>76</v>
      </c>
      <c r="E118" s="29" t="s">
        <v>1067</v>
      </c>
      <c r="F118" s="29" t="s">
        <v>1061</v>
      </c>
      <c r="G118" s="28" t="s">
        <v>1057</v>
      </c>
      <c r="H118" s="28" t="s">
        <v>1056</v>
      </c>
      <c r="I118" s="28" t="s">
        <v>1057</v>
      </c>
    </row>
    <row r="119" spans="1:9" ht="15" x14ac:dyDescent="0.25">
      <c r="A119" s="5" t="str">
        <f t="shared" si="1"/>
        <v>C040101</v>
      </c>
      <c r="B119" s="14">
        <v>304</v>
      </c>
      <c r="C119" s="15" t="s">
        <v>351</v>
      </c>
      <c r="D119" s="15" t="s">
        <v>77</v>
      </c>
      <c r="E119" s="28" t="s">
        <v>1054</v>
      </c>
      <c r="F119" s="28" t="s">
        <v>1054</v>
      </c>
      <c r="G119" s="28" t="s">
        <v>1054</v>
      </c>
      <c r="H119" s="28" t="s">
        <v>1054</v>
      </c>
      <c r="I119" s="28" t="s">
        <v>1054</v>
      </c>
    </row>
    <row r="120" spans="1:9" ht="15" x14ac:dyDescent="0.25">
      <c r="A120" s="5" t="str">
        <f t="shared" si="1"/>
        <v>C040101</v>
      </c>
      <c r="B120" s="14">
        <v>308</v>
      </c>
      <c r="C120" s="15" t="s">
        <v>304</v>
      </c>
      <c r="D120" s="15" t="s">
        <v>78</v>
      </c>
      <c r="E120" s="29" t="s">
        <v>1053</v>
      </c>
      <c r="F120" s="29" t="s">
        <v>1054</v>
      </c>
      <c r="G120" s="29" t="s">
        <v>1054</v>
      </c>
      <c r="H120" s="29" t="s">
        <v>1054</v>
      </c>
      <c r="I120" s="29" t="s">
        <v>1054</v>
      </c>
    </row>
    <row r="121" spans="1:9" ht="15" x14ac:dyDescent="0.25">
      <c r="A121" s="5" t="str">
        <f t="shared" si="1"/>
        <v>C040101</v>
      </c>
      <c r="B121" s="14">
        <v>312</v>
      </c>
      <c r="C121" s="15" t="s">
        <v>305</v>
      </c>
      <c r="D121" s="15" t="s">
        <v>79</v>
      </c>
      <c r="E121" s="28" t="s">
        <v>1054</v>
      </c>
      <c r="F121" s="28" t="s">
        <v>1054</v>
      </c>
      <c r="G121" s="28" t="s">
        <v>1054</v>
      </c>
      <c r="H121" s="28" t="s">
        <v>1054</v>
      </c>
      <c r="I121" s="28" t="s">
        <v>1054</v>
      </c>
    </row>
    <row r="122" spans="1:9" ht="15" x14ac:dyDescent="0.25">
      <c r="A122" s="5" t="str">
        <f t="shared" si="1"/>
        <v>C040101</v>
      </c>
      <c r="B122" s="14">
        <v>316</v>
      </c>
      <c r="C122" s="15" t="s">
        <v>482</v>
      </c>
      <c r="D122" s="15" t="s">
        <v>80</v>
      </c>
      <c r="E122" s="28" t="s">
        <v>1054</v>
      </c>
      <c r="F122" s="28" t="s">
        <v>1054</v>
      </c>
      <c r="G122" s="28" t="s">
        <v>1054</v>
      </c>
      <c r="H122" s="28" t="s">
        <v>1054</v>
      </c>
      <c r="I122" s="28" t="s">
        <v>1054</v>
      </c>
    </row>
    <row r="123" spans="1:9" ht="15" x14ac:dyDescent="0.25">
      <c r="A123" s="5" t="str">
        <f t="shared" si="1"/>
        <v>C040101</v>
      </c>
      <c r="B123" s="14">
        <v>320</v>
      </c>
      <c r="C123" s="15" t="s">
        <v>326</v>
      </c>
      <c r="D123" s="15" t="s">
        <v>81</v>
      </c>
      <c r="E123" s="29" t="s">
        <v>1053</v>
      </c>
      <c r="F123" s="29" t="s">
        <v>1054</v>
      </c>
      <c r="G123" s="29" t="s">
        <v>1054</v>
      </c>
      <c r="H123" s="29" t="s">
        <v>1054</v>
      </c>
      <c r="I123" s="29" t="s">
        <v>1054</v>
      </c>
    </row>
    <row r="124" spans="1:9" ht="15" x14ac:dyDescent="0.25">
      <c r="A124" s="5" t="str">
        <f t="shared" si="1"/>
        <v>C040101</v>
      </c>
      <c r="B124" s="14">
        <v>831</v>
      </c>
      <c r="C124" s="15" t="s">
        <v>423</v>
      </c>
      <c r="D124" s="15" t="s">
        <v>422</v>
      </c>
      <c r="E124" s="28" t="s">
        <v>1054</v>
      </c>
      <c r="F124" s="28" t="s">
        <v>1054</v>
      </c>
      <c r="G124" s="28" t="s">
        <v>1054</v>
      </c>
      <c r="H124" s="28" t="s">
        <v>1054</v>
      </c>
      <c r="I124" s="28" t="s">
        <v>1054</v>
      </c>
    </row>
    <row r="125" spans="1:9" ht="15" x14ac:dyDescent="0.25">
      <c r="A125" s="5" t="str">
        <f t="shared" si="1"/>
        <v>C040101</v>
      </c>
      <c r="B125" s="14">
        <v>324</v>
      </c>
      <c r="C125" s="15" t="s">
        <v>278</v>
      </c>
      <c r="D125" s="15" t="s">
        <v>82</v>
      </c>
      <c r="E125" s="29" t="s">
        <v>1053</v>
      </c>
      <c r="F125" s="29" t="s">
        <v>1054</v>
      </c>
      <c r="G125" s="29" t="s">
        <v>1054</v>
      </c>
      <c r="H125" s="29" t="s">
        <v>1054</v>
      </c>
      <c r="I125" s="29" t="s">
        <v>1054</v>
      </c>
    </row>
    <row r="126" spans="1:9" ht="15" x14ac:dyDescent="0.25">
      <c r="A126" s="5" t="str">
        <f t="shared" si="1"/>
        <v>C040101</v>
      </c>
      <c r="B126" s="14">
        <v>624</v>
      </c>
      <c r="C126" s="15" t="s">
        <v>279</v>
      </c>
      <c r="D126" s="15" t="s">
        <v>83</v>
      </c>
      <c r="E126" s="29" t="s">
        <v>1053</v>
      </c>
      <c r="F126" s="29" t="s">
        <v>1054</v>
      </c>
      <c r="G126" s="29" t="s">
        <v>1054</v>
      </c>
      <c r="H126" s="29" t="s">
        <v>1054</v>
      </c>
      <c r="I126" s="29" t="s">
        <v>1054</v>
      </c>
    </row>
    <row r="127" spans="1:9" ht="15" x14ac:dyDescent="0.25">
      <c r="A127" s="5" t="str">
        <f t="shared" si="1"/>
        <v>C040101</v>
      </c>
      <c r="B127" s="14">
        <v>328</v>
      </c>
      <c r="C127" s="15" t="s">
        <v>341</v>
      </c>
      <c r="D127" s="15" t="s">
        <v>84</v>
      </c>
      <c r="E127" s="29" t="s">
        <v>1053</v>
      </c>
      <c r="F127" s="29" t="s">
        <v>1054</v>
      </c>
      <c r="G127" s="29" t="s">
        <v>1054</v>
      </c>
      <c r="H127" s="29" t="s">
        <v>1054</v>
      </c>
      <c r="I127" s="29" t="s">
        <v>1054</v>
      </c>
    </row>
    <row r="128" spans="1:9" ht="15" x14ac:dyDescent="0.25">
      <c r="A128" s="5" t="str">
        <f t="shared" si="1"/>
        <v>C040101</v>
      </c>
      <c r="B128" s="14">
        <v>332</v>
      </c>
      <c r="C128" s="15" t="s">
        <v>306</v>
      </c>
      <c r="D128" s="15" t="s">
        <v>85</v>
      </c>
      <c r="E128" s="29" t="s">
        <v>1061</v>
      </c>
      <c r="F128" s="29" t="s">
        <v>1067</v>
      </c>
      <c r="G128" s="28" t="s">
        <v>1057</v>
      </c>
      <c r="H128" s="28" t="s">
        <v>1056</v>
      </c>
      <c r="I128" s="28" t="s">
        <v>1057</v>
      </c>
    </row>
    <row r="129" spans="1:9" ht="15" x14ac:dyDescent="0.25">
      <c r="A129" s="5" t="str">
        <f t="shared" si="1"/>
        <v>C040101</v>
      </c>
      <c r="B129" s="14">
        <v>334</v>
      </c>
      <c r="C129" s="15" t="s">
        <v>473</v>
      </c>
      <c r="D129" s="15" t="s">
        <v>472</v>
      </c>
      <c r="E129" s="28" t="s">
        <v>1054</v>
      </c>
      <c r="F129" s="28" t="s">
        <v>1054</v>
      </c>
      <c r="G129" s="28" t="s">
        <v>1054</v>
      </c>
      <c r="H129" s="28" t="s">
        <v>1054</v>
      </c>
      <c r="I129" s="28" t="s">
        <v>1054</v>
      </c>
    </row>
    <row r="130" spans="1:9" ht="15" x14ac:dyDescent="0.25">
      <c r="A130" s="5" t="str">
        <f t="shared" si="1"/>
        <v>C040101</v>
      </c>
      <c r="B130" s="14">
        <v>336</v>
      </c>
      <c r="C130" s="15" t="s">
        <v>448</v>
      </c>
      <c r="D130" s="15" t="s">
        <v>86</v>
      </c>
      <c r="E130" s="28" t="s">
        <v>1054</v>
      </c>
      <c r="F130" s="28" t="s">
        <v>1054</v>
      </c>
      <c r="G130" s="28" t="s">
        <v>1054</v>
      </c>
      <c r="H130" s="28" t="s">
        <v>1054</v>
      </c>
      <c r="I130" s="28" t="s">
        <v>1054</v>
      </c>
    </row>
    <row r="131" spans="1:9" ht="15" x14ac:dyDescent="0.25">
      <c r="A131" s="5" t="str">
        <f t="shared" si="1"/>
        <v>C040101</v>
      </c>
      <c r="B131" s="14">
        <v>340</v>
      </c>
      <c r="C131" s="15" t="s">
        <v>327</v>
      </c>
      <c r="D131" s="15" t="s">
        <v>87</v>
      </c>
      <c r="E131" s="29" t="s">
        <v>1061</v>
      </c>
      <c r="F131" s="29" t="s">
        <v>1055</v>
      </c>
      <c r="G131" s="28" t="s">
        <v>1057</v>
      </c>
      <c r="H131" s="28" t="s">
        <v>1056</v>
      </c>
      <c r="I131" s="28" t="s">
        <v>1057</v>
      </c>
    </row>
    <row r="132" spans="1:9" ht="15" x14ac:dyDescent="0.25">
      <c r="A132" s="5" t="str">
        <f t="shared" si="1"/>
        <v>C040101</v>
      </c>
      <c r="B132" s="14">
        <v>348</v>
      </c>
      <c r="C132" s="15" t="s">
        <v>413</v>
      </c>
      <c r="D132" s="15" t="s">
        <v>88</v>
      </c>
      <c r="E132" s="29" t="s">
        <v>1061</v>
      </c>
      <c r="F132" s="29" t="s">
        <v>1055</v>
      </c>
      <c r="G132" s="28" t="s">
        <v>1057</v>
      </c>
      <c r="H132" s="28" t="s">
        <v>1056</v>
      </c>
      <c r="I132" s="28" t="s">
        <v>1057</v>
      </c>
    </row>
    <row r="133" spans="1:9" ht="15" x14ac:dyDescent="0.25">
      <c r="A133" s="5" t="str">
        <f t="shared" si="1"/>
        <v>C040101</v>
      </c>
      <c r="B133" s="14">
        <v>352</v>
      </c>
      <c r="C133" s="15" t="s">
        <v>431</v>
      </c>
      <c r="D133" s="15" t="s">
        <v>89</v>
      </c>
      <c r="E133" s="29" t="s">
        <v>1053</v>
      </c>
      <c r="F133" s="29" t="s">
        <v>1054</v>
      </c>
      <c r="G133" s="29" t="s">
        <v>1054</v>
      </c>
      <c r="H133" s="29" t="s">
        <v>1054</v>
      </c>
      <c r="I133" s="29" t="s">
        <v>1054</v>
      </c>
    </row>
    <row r="134" spans="1:9" ht="15" x14ac:dyDescent="0.25">
      <c r="A134" s="5" t="str">
        <f t="shared" si="1"/>
        <v>C040101</v>
      </c>
      <c r="B134" s="14">
        <v>356</v>
      </c>
      <c r="C134" s="15" t="s">
        <v>385</v>
      </c>
      <c r="D134" s="15" t="s">
        <v>90</v>
      </c>
      <c r="E134" s="29" t="s">
        <v>1068</v>
      </c>
      <c r="F134" s="29" t="s">
        <v>1066</v>
      </c>
      <c r="G134" s="28" t="s">
        <v>1057</v>
      </c>
      <c r="H134" s="28" t="s">
        <v>1056</v>
      </c>
      <c r="I134" s="28" t="s">
        <v>1057</v>
      </c>
    </row>
    <row r="135" spans="1:9" ht="15" x14ac:dyDescent="0.25">
      <c r="A135" s="5" t="str">
        <f t="shared" si="1"/>
        <v>C040101</v>
      </c>
      <c r="B135" s="14">
        <v>360</v>
      </c>
      <c r="C135" s="15" t="s">
        <v>373</v>
      </c>
      <c r="D135" s="15" t="s">
        <v>91</v>
      </c>
      <c r="E135" s="29" t="s">
        <v>1053</v>
      </c>
      <c r="F135" s="29" t="s">
        <v>1054</v>
      </c>
      <c r="G135" s="29" t="s">
        <v>1054</v>
      </c>
      <c r="H135" s="29" t="s">
        <v>1054</v>
      </c>
      <c r="I135" s="29" t="s">
        <v>1054</v>
      </c>
    </row>
    <row r="136" spans="1:9" ht="15" x14ac:dyDescent="0.25">
      <c r="A136" s="5" t="str">
        <f t="shared" si="1"/>
        <v>C040101</v>
      </c>
      <c r="B136" s="14">
        <v>364</v>
      </c>
      <c r="C136" s="15" t="s">
        <v>386</v>
      </c>
      <c r="D136" s="15" t="s">
        <v>92</v>
      </c>
      <c r="E136" s="29" t="s">
        <v>1061</v>
      </c>
      <c r="F136" s="29" t="s">
        <v>1066</v>
      </c>
      <c r="G136" s="28" t="s">
        <v>1057</v>
      </c>
      <c r="H136" s="28" t="s">
        <v>1056</v>
      </c>
      <c r="I136" s="28" t="s">
        <v>1057</v>
      </c>
    </row>
    <row r="137" spans="1:9" ht="15" x14ac:dyDescent="0.25">
      <c r="A137" s="5" t="str">
        <f t="shared" si="1"/>
        <v>C040101</v>
      </c>
      <c r="B137" s="14">
        <v>368</v>
      </c>
      <c r="C137" s="15" t="s">
        <v>396</v>
      </c>
      <c r="D137" s="15" t="s">
        <v>93</v>
      </c>
      <c r="E137" s="29" t="s">
        <v>1053</v>
      </c>
      <c r="F137" s="29" t="s">
        <v>1054</v>
      </c>
      <c r="G137" s="29" t="s">
        <v>1054</v>
      </c>
      <c r="H137" s="29" t="s">
        <v>1054</v>
      </c>
      <c r="I137" s="29" t="s">
        <v>1054</v>
      </c>
    </row>
    <row r="138" spans="1:9" ht="15" x14ac:dyDescent="0.25">
      <c r="A138" s="5" t="str">
        <f t="shared" si="1"/>
        <v>C040101</v>
      </c>
      <c r="B138" s="14">
        <v>372</v>
      </c>
      <c r="C138" s="15" t="s">
        <v>432</v>
      </c>
      <c r="D138" s="15" t="s">
        <v>94</v>
      </c>
      <c r="E138" s="29" t="s">
        <v>1067</v>
      </c>
      <c r="F138" s="29" t="s">
        <v>1068</v>
      </c>
      <c r="G138" s="28" t="s">
        <v>1057</v>
      </c>
      <c r="H138" s="28" t="s">
        <v>1056</v>
      </c>
      <c r="I138" s="28" t="s">
        <v>1057</v>
      </c>
    </row>
    <row r="139" spans="1:9" ht="15" x14ac:dyDescent="0.25">
      <c r="A139" s="5" t="str">
        <f t="shared" si="1"/>
        <v>C040101</v>
      </c>
      <c r="B139" s="14">
        <v>833</v>
      </c>
      <c r="C139" s="15" t="s">
        <v>433</v>
      </c>
      <c r="D139" s="15" t="s">
        <v>95</v>
      </c>
      <c r="E139" s="28" t="s">
        <v>1054</v>
      </c>
      <c r="F139" s="28" t="s">
        <v>1054</v>
      </c>
      <c r="G139" s="28" t="s">
        <v>1054</v>
      </c>
      <c r="H139" s="28" t="s">
        <v>1054</v>
      </c>
      <c r="I139" s="28" t="s">
        <v>1054</v>
      </c>
    </row>
    <row r="140" spans="1:9" ht="15" x14ac:dyDescent="0.25">
      <c r="A140" s="5" t="str">
        <f t="shared" si="1"/>
        <v>C040101</v>
      </c>
      <c r="B140" s="14">
        <v>376</v>
      </c>
      <c r="C140" s="15" t="s">
        <v>397</v>
      </c>
      <c r="D140" s="15" t="s">
        <v>96</v>
      </c>
      <c r="E140" s="29" t="s">
        <v>1061</v>
      </c>
      <c r="F140" s="29" t="s">
        <v>1067</v>
      </c>
      <c r="G140" s="28" t="s">
        <v>1057</v>
      </c>
      <c r="H140" s="28" t="s">
        <v>1056</v>
      </c>
      <c r="I140" s="28" t="s">
        <v>1057</v>
      </c>
    </row>
    <row r="141" spans="1:9" ht="15" x14ac:dyDescent="0.25">
      <c r="A141" s="5" t="str">
        <f t="shared" si="1"/>
        <v>C040101</v>
      </c>
      <c r="B141" s="14">
        <v>380</v>
      </c>
      <c r="C141" s="15" t="s">
        <v>449</v>
      </c>
      <c r="D141" s="15" t="s">
        <v>97</v>
      </c>
      <c r="E141" s="29" t="s">
        <v>1061</v>
      </c>
      <c r="F141" s="29" t="s">
        <v>1067</v>
      </c>
      <c r="G141" s="28" t="s">
        <v>1057</v>
      </c>
      <c r="H141" s="28" t="s">
        <v>1056</v>
      </c>
      <c r="I141" s="28" t="s">
        <v>1057</v>
      </c>
    </row>
    <row r="142" spans="1:9" ht="15" x14ac:dyDescent="0.25">
      <c r="A142" s="5" t="str">
        <f t="shared" si="1"/>
        <v>C040101</v>
      </c>
      <c r="B142" s="14">
        <v>388</v>
      </c>
      <c r="C142" s="15" t="s">
        <v>307</v>
      </c>
      <c r="D142" s="15" t="s">
        <v>98</v>
      </c>
      <c r="E142" s="29" t="s">
        <v>1053</v>
      </c>
      <c r="F142" s="29" t="s">
        <v>1054</v>
      </c>
      <c r="G142" s="29" t="s">
        <v>1054</v>
      </c>
      <c r="H142" s="29" t="s">
        <v>1054</v>
      </c>
      <c r="I142" s="29" t="s">
        <v>1054</v>
      </c>
    </row>
    <row r="143" spans="1:9" ht="15" x14ac:dyDescent="0.25">
      <c r="A143" s="5" t="str">
        <f t="shared" si="1"/>
        <v>C040101</v>
      </c>
      <c r="B143" s="14">
        <v>392</v>
      </c>
      <c r="C143" s="15" t="s">
        <v>368</v>
      </c>
      <c r="D143" s="15" t="s">
        <v>99</v>
      </c>
      <c r="E143" s="29" t="s">
        <v>1061</v>
      </c>
      <c r="F143" s="29" t="s">
        <v>1067</v>
      </c>
      <c r="G143" s="28" t="s">
        <v>1057</v>
      </c>
      <c r="H143" s="28" t="s">
        <v>1056</v>
      </c>
      <c r="I143" s="28" t="s">
        <v>1057</v>
      </c>
    </row>
    <row r="144" spans="1:9" ht="15" x14ac:dyDescent="0.25">
      <c r="A144" s="5" t="str">
        <f t="shared" si="1"/>
        <v>C040101</v>
      </c>
      <c r="B144" s="14">
        <v>832</v>
      </c>
      <c r="C144" s="15" t="s">
        <v>425</v>
      </c>
      <c r="D144" s="15" t="s">
        <v>424</v>
      </c>
      <c r="E144" s="28" t="s">
        <v>1054</v>
      </c>
      <c r="F144" s="28" t="s">
        <v>1054</v>
      </c>
      <c r="G144" s="28" t="s">
        <v>1054</v>
      </c>
      <c r="H144" s="28" t="s">
        <v>1054</v>
      </c>
      <c r="I144" s="28" t="s">
        <v>1054</v>
      </c>
    </row>
    <row r="145" spans="1:9" ht="15" x14ac:dyDescent="0.25">
      <c r="A145" s="5" t="str">
        <f t="shared" si="1"/>
        <v>C040101</v>
      </c>
      <c r="B145" s="14">
        <v>400</v>
      </c>
      <c r="C145" s="15" t="s">
        <v>398</v>
      </c>
      <c r="D145" s="15" t="s">
        <v>100</v>
      </c>
      <c r="E145" s="29" t="s">
        <v>1061</v>
      </c>
      <c r="F145" s="29" t="s">
        <v>1067</v>
      </c>
      <c r="G145" s="28" t="s">
        <v>1057</v>
      </c>
      <c r="H145" s="28" t="s">
        <v>1056</v>
      </c>
      <c r="I145" s="28" t="s">
        <v>1057</v>
      </c>
    </row>
    <row r="146" spans="1:9" ht="15" x14ac:dyDescent="0.25">
      <c r="A146" s="5" t="str">
        <f t="shared" si="1"/>
        <v>C040101</v>
      </c>
      <c r="B146" s="14">
        <v>398</v>
      </c>
      <c r="C146" s="15" t="s">
        <v>356</v>
      </c>
      <c r="D146" s="15" t="s">
        <v>101</v>
      </c>
      <c r="E146" s="29" t="s">
        <v>1061</v>
      </c>
      <c r="F146" s="29" t="s">
        <v>1067</v>
      </c>
      <c r="G146" s="28" t="s">
        <v>1057</v>
      </c>
      <c r="H146" s="28" t="s">
        <v>1056</v>
      </c>
      <c r="I146" s="28" t="s">
        <v>1057</v>
      </c>
    </row>
    <row r="147" spans="1:9" ht="15" x14ac:dyDescent="0.25">
      <c r="A147" s="5" t="str">
        <f t="shared" si="1"/>
        <v>C040101</v>
      </c>
      <c r="B147" s="14">
        <v>404</v>
      </c>
      <c r="C147" s="15" t="s">
        <v>241</v>
      </c>
      <c r="D147" s="15" t="s">
        <v>102</v>
      </c>
      <c r="E147" s="29" t="s">
        <v>1053</v>
      </c>
      <c r="F147" s="29" t="s">
        <v>1054</v>
      </c>
      <c r="G147" s="29" t="s">
        <v>1054</v>
      </c>
      <c r="H147" s="29" t="s">
        <v>1054</v>
      </c>
      <c r="I147" s="29" t="s">
        <v>1054</v>
      </c>
    </row>
    <row r="148" spans="1:9" ht="15" x14ac:dyDescent="0.25">
      <c r="A148" s="5" t="str">
        <f t="shared" si="1"/>
        <v>C040101</v>
      </c>
      <c r="B148" s="14">
        <v>296</v>
      </c>
      <c r="C148" s="15" t="s">
        <v>483</v>
      </c>
      <c r="D148" s="15" t="s">
        <v>103</v>
      </c>
      <c r="E148" s="29" t="s">
        <v>1053</v>
      </c>
      <c r="F148" s="29" t="s">
        <v>1054</v>
      </c>
      <c r="G148" s="29" t="s">
        <v>1054</v>
      </c>
      <c r="H148" s="29" t="s">
        <v>1054</v>
      </c>
      <c r="I148" s="29" t="s">
        <v>1054</v>
      </c>
    </row>
    <row r="149" spans="1:9" ht="15" x14ac:dyDescent="0.25">
      <c r="A149" s="5" t="str">
        <f t="shared" si="1"/>
        <v>C040101</v>
      </c>
      <c r="B149" s="14">
        <v>414</v>
      </c>
      <c r="C149" s="15" t="s">
        <v>399</v>
      </c>
      <c r="D149" s="15" t="s">
        <v>104</v>
      </c>
      <c r="E149" s="29" t="s">
        <v>1061</v>
      </c>
      <c r="F149" s="29" t="s">
        <v>1055</v>
      </c>
      <c r="G149" s="28" t="s">
        <v>1057</v>
      </c>
      <c r="H149" s="28" t="s">
        <v>1056</v>
      </c>
      <c r="I149" s="28" t="s">
        <v>1057</v>
      </c>
    </row>
    <row r="150" spans="1:9" ht="15" x14ac:dyDescent="0.25">
      <c r="A150" s="5" t="str">
        <f t="shared" si="1"/>
        <v>C040101</v>
      </c>
      <c r="B150" s="14">
        <v>417</v>
      </c>
      <c r="C150" s="15" t="s">
        <v>357</v>
      </c>
      <c r="D150" s="15" t="s">
        <v>105</v>
      </c>
      <c r="E150" s="29" t="s">
        <v>1053</v>
      </c>
      <c r="F150" s="29" t="s">
        <v>1054</v>
      </c>
      <c r="G150" s="29" t="s">
        <v>1054</v>
      </c>
      <c r="H150" s="29" t="s">
        <v>1054</v>
      </c>
      <c r="I150" s="29" t="s">
        <v>1054</v>
      </c>
    </row>
    <row r="151" spans="1:9" ht="15" x14ac:dyDescent="0.25">
      <c r="A151" s="5" t="str">
        <f t="shared" si="1"/>
        <v>C040101</v>
      </c>
      <c r="B151" s="14">
        <v>418</v>
      </c>
      <c r="C151" s="15" t="s">
        <v>374</v>
      </c>
      <c r="D151" s="15" t="s">
        <v>106</v>
      </c>
      <c r="E151" s="29" t="s">
        <v>1053</v>
      </c>
      <c r="F151" s="29" t="s">
        <v>1054</v>
      </c>
      <c r="G151" s="29" t="s">
        <v>1054</v>
      </c>
      <c r="H151" s="29" t="s">
        <v>1054</v>
      </c>
      <c r="I151" s="29" t="s">
        <v>1054</v>
      </c>
    </row>
    <row r="152" spans="1:9" ht="15" x14ac:dyDescent="0.25">
      <c r="A152" s="5" t="str">
        <f t="shared" si="1"/>
        <v>C040101</v>
      </c>
      <c r="B152" s="14">
        <v>428</v>
      </c>
      <c r="C152" s="15" t="s">
        <v>434</v>
      </c>
      <c r="D152" s="15" t="s">
        <v>107</v>
      </c>
      <c r="E152" s="29" t="s">
        <v>1066</v>
      </c>
      <c r="F152" s="29" t="s">
        <v>1069</v>
      </c>
      <c r="G152" s="28" t="s">
        <v>1057</v>
      </c>
      <c r="H152" s="28" t="s">
        <v>1056</v>
      </c>
      <c r="I152" s="28" t="s">
        <v>1057</v>
      </c>
    </row>
    <row r="153" spans="1:9" ht="15" x14ac:dyDescent="0.25">
      <c r="A153" s="5" t="str">
        <f t="shared" si="1"/>
        <v>C040101</v>
      </c>
      <c r="B153" s="14">
        <v>422</v>
      </c>
      <c r="C153" s="15" t="s">
        <v>400</v>
      </c>
      <c r="D153" s="15" t="s">
        <v>108</v>
      </c>
      <c r="E153" s="29" t="s">
        <v>1061</v>
      </c>
      <c r="F153" s="29" t="s">
        <v>1067</v>
      </c>
      <c r="G153" s="28" t="s">
        <v>1057</v>
      </c>
      <c r="H153" s="28" t="s">
        <v>1056</v>
      </c>
      <c r="I153" s="28" t="s">
        <v>1057</v>
      </c>
    </row>
    <row r="154" spans="1:9" ht="15" x14ac:dyDescent="0.25">
      <c r="A154" s="5" t="str">
        <f t="shared" si="1"/>
        <v>C040101</v>
      </c>
      <c r="B154" s="14">
        <v>426</v>
      </c>
      <c r="C154" s="15" t="s">
        <v>267</v>
      </c>
      <c r="D154" s="15" t="s">
        <v>109</v>
      </c>
      <c r="E154" s="29" t="s">
        <v>1053</v>
      </c>
      <c r="F154" s="29" t="s">
        <v>1054</v>
      </c>
      <c r="G154" s="29" t="s">
        <v>1054</v>
      </c>
      <c r="H154" s="29" t="s">
        <v>1054</v>
      </c>
      <c r="I154" s="29" t="s">
        <v>1054</v>
      </c>
    </row>
    <row r="155" spans="1:9" ht="15" x14ac:dyDescent="0.25">
      <c r="A155" s="5" t="str">
        <f t="shared" si="1"/>
        <v>C040101</v>
      </c>
      <c r="B155" s="14">
        <v>430</v>
      </c>
      <c r="C155" s="15" t="s">
        <v>280</v>
      </c>
      <c r="D155" s="15" t="s">
        <v>110</v>
      </c>
      <c r="E155" s="29" t="s">
        <v>1053</v>
      </c>
      <c r="F155" s="29" t="s">
        <v>1054</v>
      </c>
      <c r="G155" s="29" t="s">
        <v>1054</v>
      </c>
      <c r="H155" s="29" t="s">
        <v>1054</v>
      </c>
      <c r="I155" s="29" t="s">
        <v>1054</v>
      </c>
    </row>
    <row r="156" spans="1:9" ht="15" x14ac:dyDescent="0.25">
      <c r="A156" s="5" t="str">
        <f t="shared" si="1"/>
        <v>C040101</v>
      </c>
      <c r="B156" s="14">
        <v>434</v>
      </c>
      <c r="C156" s="15" t="s">
        <v>227</v>
      </c>
      <c r="D156" s="15" t="s">
        <v>111</v>
      </c>
      <c r="E156" s="29" t="s">
        <v>1053</v>
      </c>
      <c r="F156" s="29" t="s">
        <v>1054</v>
      </c>
      <c r="G156" s="29" t="s">
        <v>1054</v>
      </c>
      <c r="H156" s="29" t="s">
        <v>1054</v>
      </c>
      <c r="I156" s="29" t="s">
        <v>1054</v>
      </c>
    </row>
    <row r="157" spans="1:9" ht="15" x14ac:dyDescent="0.25">
      <c r="A157" s="5" t="str">
        <f t="shared" ref="A157:A220" si="2">$E$8</f>
        <v>C040101</v>
      </c>
      <c r="B157" s="14">
        <v>438</v>
      </c>
      <c r="C157" s="15" t="s">
        <v>462</v>
      </c>
      <c r="D157" s="15" t="s">
        <v>112</v>
      </c>
      <c r="E157" s="29" t="s">
        <v>1067</v>
      </c>
      <c r="F157" s="29" t="s">
        <v>1055</v>
      </c>
      <c r="G157" s="28" t="s">
        <v>1057</v>
      </c>
      <c r="H157" s="28" t="s">
        <v>1056</v>
      </c>
      <c r="I157" s="28" t="s">
        <v>1057</v>
      </c>
    </row>
    <row r="158" spans="1:9" ht="15" x14ac:dyDescent="0.25">
      <c r="A158" s="5" t="str">
        <f t="shared" si="2"/>
        <v>C040101</v>
      </c>
      <c r="B158" s="14">
        <v>440</v>
      </c>
      <c r="C158" s="15" t="s">
        <v>435</v>
      </c>
      <c r="D158" s="15" t="s">
        <v>113</v>
      </c>
      <c r="E158" s="29" t="s">
        <v>1061</v>
      </c>
      <c r="F158" s="29" t="s">
        <v>1067</v>
      </c>
      <c r="G158" s="28" t="s">
        <v>1057</v>
      </c>
      <c r="H158" s="28" t="s">
        <v>1056</v>
      </c>
      <c r="I158" s="28" t="s">
        <v>1057</v>
      </c>
    </row>
    <row r="159" spans="1:9" ht="15" x14ac:dyDescent="0.25">
      <c r="A159" s="5" t="str">
        <f t="shared" si="2"/>
        <v>C040101</v>
      </c>
      <c r="B159" s="14">
        <v>442</v>
      </c>
      <c r="C159" s="15" t="s">
        <v>463</v>
      </c>
      <c r="D159" s="15" t="s">
        <v>114</v>
      </c>
      <c r="E159" s="29" t="s">
        <v>1066</v>
      </c>
      <c r="F159" s="29" t="s">
        <v>1055</v>
      </c>
      <c r="G159" s="28" t="s">
        <v>1057</v>
      </c>
      <c r="H159" s="28" t="s">
        <v>1056</v>
      </c>
      <c r="I159" s="28" t="s">
        <v>1057</v>
      </c>
    </row>
    <row r="160" spans="1:9" ht="15" x14ac:dyDescent="0.25">
      <c r="A160" s="5" t="str">
        <f t="shared" si="2"/>
        <v>C040101</v>
      </c>
      <c r="B160" s="14">
        <v>450</v>
      </c>
      <c r="C160" s="15" t="s">
        <v>242</v>
      </c>
      <c r="D160" s="15" t="s">
        <v>115</v>
      </c>
      <c r="E160" s="29" t="s">
        <v>1053</v>
      </c>
      <c r="F160" s="29" t="s">
        <v>1054</v>
      </c>
      <c r="G160" s="29" t="s">
        <v>1054</v>
      </c>
      <c r="H160" s="29" t="s">
        <v>1054</v>
      </c>
      <c r="I160" s="29" t="s">
        <v>1054</v>
      </c>
    </row>
    <row r="161" spans="1:9" ht="15" x14ac:dyDescent="0.25">
      <c r="A161" s="5" t="str">
        <f t="shared" si="2"/>
        <v>C040101</v>
      </c>
      <c r="B161" s="14">
        <v>454</v>
      </c>
      <c r="C161" s="15" t="s">
        <v>243</v>
      </c>
      <c r="D161" s="15" t="s">
        <v>116</v>
      </c>
      <c r="E161" s="29" t="s">
        <v>1053</v>
      </c>
      <c r="F161" s="29" t="s">
        <v>1054</v>
      </c>
      <c r="G161" s="29" t="s">
        <v>1054</v>
      </c>
      <c r="H161" s="29" t="s">
        <v>1054</v>
      </c>
      <c r="I161" s="29" t="s">
        <v>1054</v>
      </c>
    </row>
    <row r="162" spans="1:9" ht="15" x14ac:dyDescent="0.25">
      <c r="A162" s="5" t="str">
        <f t="shared" si="2"/>
        <v>C040101</v>
      </c>
      <c r="B162" s="14">
        <v>458</v>
      </c>
      <c r="C162" s="15" t="s">
        <v>375</v>
      </c>
      <c r="D162" s="15" t="s">
        <v>117</v>
      </c>
      <c r="E162" s="29" t="s">
        <v>1061</v>
      </c>
      <c r="F162" s="29" t="s">
        <v>1067</v>
      </c>
      <c r="G162" s="28" t="s">
        <v>1057</v>
      </c>
      <c r="H162" s="28" t="s">
        <v>1056</v>
      </c>
      <c r="I162" s="28" t="s">
        <v>1057</v>
      </c>
    </row>
    <row r="163" spans="1:9" ht="15" x14ac:dyDescent="0.25">
      <c r="A163" s="5" t="str">
        <f t="shared" si="2"/>
        <v>C040101</v>
      </c>
      <c r="B163" s="14">
        <v>462</v>
      </c>
      <c r="C163" s="15" t="s">
        <v>387</v>
      </c>
      <c r="D163" s="15" t="s">
        <v>118</v>
      </c>
      <c r="E163" s="29" t="s">
        <v>1053</v>
      </c>
      <c r="F163" s="29" t="s">
        <v>1054</v>
      </c>
      <c r="G163" s="29" t="s">
        <v>1054</v>
      </c>
      <c r="H163" s="29" t="s">
        <v>1054</v>
      </c>
      <c r="I163" s="29" t="s">
        <v>1054</v>
      </c>
    </row>
    <row r="164" spans="1:9" ht="15" x14ac:dyDescent="0.25">
      <c r="A164" s="5" t="str">
        <f t="shared" si="2"/>
        <v>C040101</v>
      </c>
      <c r="B164" s="14">
        <v>466</v>
      </c>
      <c r="C164" s="15" t="s">
        <v>281</v>
      </c>
      <c r="D164" s="15" t="s">
        <v>119</v>
      </c>
      <c r="E164" s="29" t="s">
        <v>1053</v>
      </c>
      <c r="F164" s="29" t="s">
        <v>1054</v>
      </c>
      <c r="G164" s="29" t="s">
        <v>1054</v>
      </c>
      <c r="H164" s="29" t="s">
        <v>1054</v>
      </c>
      <c r="I164" s="29" t="s">
        <v>1054</v>
      </c>
    </row>
    <row r="165" spans="1:9" ht="15" x14ac:dyDescent="0.25">
      <c r="A165" s="5" t="str">
        <f t="shared" si="2"/>
        <v>C040101</v>
      </c>
      <c r="B165" s="14">
        <v>470</v>
      </c>
      <c r="C165" s="15" t="s">
        <v>450</v>
      </c>
      <c r="D165" s="15" t="s">
        <v>120</v>
      </c>
      <c r="E165" s="29" t="s">
        <v>1061</v>
      </c>
      <c r="F165" s="29" t="s">
        <v>1067</v>
      </c>
      <c r="G165" s="28" t="s">
        <v>1057</v>
      </c>
      <c r="H165" s="28" t="s">
        <v>1056</v>
      </c>
      <c r="I165" s="28" t="s">
        <v>1057</v>
      </c>
    </row>
    <row r="166" spans="1:9" ht="15" x14ac:dyDescent="0.25">
      <c r="A166" s="5" t="str">
        <f t="shared" si="2"/>
        <v>C040101</v>
      </c>
      <c r="B166" s="14">
        <v>584</v>
      </c>
      <c r="C166" s="15" t="s">
        <v>484</v>
      </c>
      <c r="D166" s="15" t="s">
        <v>121</v>
      </c>
      <c r="E166" s="29" t="s">
        <v>1053</v>
      </c>
      <c r="F166" s="29" t="s">
        <v>1054</v>
      </c>
      <c r="G166" s="29" t="s">
        <v>1054</v>
      </c>
      <c r="H166" s="29" t="s">
        <v>1054</v>
      </c>
      <c r="I166" s="29" t="s">
        <v>1054</v>
      </c>
    </row>
    <row r="167" spans="1:9" ht="15" x14ac:dyDescent="0.25">
      <c r="A167" s="5" t="str">
        <f t="shared" si="2"/>
        <v>C040101</v>
      </c>
      <c r="B167" s="14">
        <v>474</v>
      </c>
      <c r="C167" s="15" t="s">
        <v>308</v>
      </c>
      <c r="D167" s="15" t="s">
        <v>122</v>
      </c>
      <c r="E167" s="28" t="s">
        <v>1054</v>
      </c>
      <c r="F167" s="28" t="s">
        <v>1054</v>
      </c>
      <c r="G167" s="28" t="s">
        <v>1054</v>
      </c>
      <c r="H167" s="28" t="s">
        <v>1054</v>
      </c>
      <c r="I167" s="28" t="s">
        <v>1054</v>
      </c>
    </row>
    <row r="168" spans="1:9" ht="15" x14ac:dyDescent="0.25">
      <c r="A168" s="5" t="str">
        <f t="shared" si="2"/>
        <v>C040101</v>
      </c>
      <c r="B168" s="14">
        <v>478</v>
      </c>
      <c r="C168" s="15" t="s">
        <v>282</v>
      </c>
      <c r="D168" s="15" t="s">
        <v>123</v>
      </c>
      <c r="E168" s="29" t="s">
        <v>1053</v>
      </c>
      <c r="F168" s="29" t="s">
        <v>1054</v>
      </c>
      <c r="G168" s="29" t="s">
        <v>1054</v>
      </c>
      <c r="H168" s="29" t="s">
        <v>1054</v>
      </c>
      <c r="I168" s="29" t="s">
        <v>1054</v>
      </c>
    </row>
    <row r="169" spans="1:9" ht="15" x14ac:dyDescent="0.25">
      <c r="A169" s="5" t="str">
        <f t="shared" si="2"/>
        <v>C040101</v>
      </c>
      <c r="B169" s="14">
        <v>480</v>
      </c>
      <c r="C169" s="15" t="s">
        <v>244</v>
      </c>
      <c r="D169" s="15" t="s">
        <v>124</v>
      </c>
      <c r="E169" s="29" t="s">
        <v>1067</v>
      </c>
      <c r="F169" s="29" t="s">
        <v>1055</v>
      </c>
      <c r="G169" s="28" t="s">
        <v>1057</v>
      </c>
      <c r="H169" s="28" t="s">
        <v>1056</v>
      </c>
      <c r="I169" s="28" t="s">
        <v>1057</v>
      </c>
    </row>
    <row r="170" spans="1:9" ht="15" x14ac:dyDescent="0.25">
      <c r="A170" s="5" t="str">
        <f t="shared" si="2"/>
        <v>C040101</v>
      </c>
      <c r="B170" s="14">
        <v>175</v>
      </c>
      <c r="C170" s="15" t="s">
        <v>245</v>
      </c>
      <c r="D170" s="15" t="s">
        <v>125</v>
      </c>
      <c r="E170" s="28" t="s">
        <v>1054</v>
      </c>
      <c r="F170" s="28" t="s">
        <v>1054</v>
      </c>
      <c r="G170" s="28" t="s">
        <v>1054</v>
      </c>
      <c r="H170" s="28" t="s">
        <v>1054</v>
      </c>
      <c r="I170" s="28" t="s">
        <v>1054</v>
      </c>
    </row>
    <row r="171" spans="1:9" ht="15" x14ac:dyDescent="0.25">
      <c r="A171" s="5" t="str">
        <f t="shared" si="2"/>
        <v>C040101</v>
      </c>
      <c r="B171" s="14">
        <v>484</v>
      </c>
      <c r="C171" s="15" t="s">
        <v>328</v>
      </c>
      <c r="D171" s="15" t="s">
        <v>126</v>
      </c>
      <c r="E171" s="29" t="s">
        <v>1066</v>
      </c>
      <c r="F171" s="29" t="s">
        <v>1069</v>
      </c>
      <c r="G171" s="28" t="s">
        <v>1057</v>
      </c>
      <c r="H171" s="28" t="s">
        <v>1056</v>
      </c>
      <c r="I171" s="28" t="s">
        <v>1057</v>
      </c>
    </row>
    <row r="172" spans="1:9" ht="15" x14ac:dyDescent="0.25">
      <c r="A172" s="5" t="str">
        <f t="shared" si="2"/>
        <v>C040101</v>
      </c>
      <c r="B172" s="14">
        <v>583</v>
      </c>
      <c r="C172" s="15" t="s">
        <v>485</v>
      </c>
      <c r="D172" s="15" t="s">
        <v>127</v>
      </c>
      <c r="E172" s="29" t="s">
        <v>1053</v>
      </c>
      <c r="F172" s="29" t="s">
        <v>1054</v>
      </c>
      <c r="G172" s="29" t="s">
        <v>1054</v>
      </c>
      <c r="H172" s="29" t="s">
        <v>1054</v>
      </c>
      <c r="I172" s="29" t="s">
        <v>1054</v>
      </c>
    </row>
    <row r="173" spans="1:9" ht="15" x14ac:dyDescent="0.25">
      <c r="A173" s="5" t="str">
        <f t="shared" si="2"/>
        <v>C040101</v>
      </c>
      <c r="B173" s="14">
        <v>492</v>
      </c>
      <c r="C173" s="15" t="s">
        <v>464</v>
      </c>
      <c r="D173" s="15" t="s">
        <v>128</v>
      </c>
      <c r="E173" s="29" t="s">
        <v>1053</v>
      </c>
      <c r="F173" s="29" t="s">
        <v>1054</v>
      </c>
      <c r="G173" s="29" t="s">
        <v>1054</v>
      </c>
      <c r="H173" s="29" t="s">
        <v>1054</v>
      </c>
      <c r="I173" s="29" t="s">
        <v>1054</v>
      </c>
    </row>
    <row r="174" spans="1:9" ht="15" x14ac:dyDescent="0.25">
      <c r="A174" s="5" t="str">
        <f t="shared" si="2"/>
        <v>C040101</v>
      </c>
      <c r="B174" s="14">
        <v>496</v>
      </c>
      <c r="C174" s="15" t="s">
        <v>369</v>
      </c>
      <c r="D174" s="15" t="s">
        <v>129</v>
      </c>
      <c r="E174" s="29" t="s">
        <v>1061</v>
      </c>
      <c r="F174" s="29" t="s">
        <v>1055</v>
      </c>
      <c r="G174" s="28" t="s">
        <v>1057</v>
      </c>
      <c r="H174" s="28" t="s">
        <v>1056</v>
      </c>
      <c r="I174" s="28" t="s">
        <v>1057</v>
      </c>
    </row>
    <row r="175" spans="1:9" ht="15" x14ac:dyDescent="0.25">
      <c r="A175" s="5" t="str">
        <f t="shared" si="2"/>
        <v>C040101</v>
      </c>
      <c r="B175" s="14">
        <v>499</v>
      </c>
      <c r="C175" s="15" t="s">
        <v>451</v>
      </c>
      <c r="D175" s="15" t="s">
        <v>130</v>
      </c>
      <c r="E175" s="29" t="s">
        <v>1066</v>
      </c>
      <c r="F175" s="29" t="s">
        <v>1055</v>
      </c>
      <c r="G175" s="28" t="s">
        <v>1057</v>
      </c>
      <c r="H175" s="28" t="s">
        <v>1056</v>
      </c>
      <c r="I175" s="28" t="s">
        <v>1057</v>
      </c>
    </row>
    <row r="176" spans="1:9" ht="15" x14ac:dyDescent="0.25">
      <c r="A176" s="5" t="str">
        <f t="shared" si="2"/>
        <v>C040101</v>
      </c>
      <c r="B176" s="14">
        <v>500</v>
      </c>
      <c r="C176" s="15" t="s">
        <v>309</v>
      </c>
      <c r="D176" s="15" t="s">
        <v>131</v>
      </c>
      <c r="E176" s="29" t="s">
        <v>1053</v>
      </c>
      <c r="F176" s="29" t="s">
        <v>1054</v>
      </c>
      <c r="G176" s="29" t="s">
        <v>1054</v>
      </c>
      <c r="H176" s="29" t="s">
        <v>1054</v>
      </c>
      <c r="I176" s="29" t="s">
        <v>1054</v>
      </c>
    </row>
    <row r="177" spans="1:9" ht="15" x14ac:dyDescent="0.25">
      <c r="A177" s="5" t="str">
        <f t="shared" si="2"/>
        <v>C040101</v>
      </c>
      <c r="B177" s="14">
        <v>504</v>
      </c>
      <c r="C177" s="15" t="s">
        <v>228</v>
      </c>
      <c r="D177" s="15" t="s">
        <v>132</v>
      </c>
      <c r="E177" s="29" t="s">
        <v>1061</v>
      </c>
      <c r="F177" s="29" t="s">
        <v>1055</v>
      </c>
      <c r="G177" s="28" t="s">
        <v>1057</v>
      </c>
      <c r="H177" s="28" t="s">
        <v>1056</v>
      </c>
      <c r="I177" s="28" t="s">
        <v>1057</v>
      </c>
    </row>
    <row r="178" spans="1:9" ht="15" x14ac:dyDescent="0.25">
      <c r="A178" s="5" t="str">
        <f t="shared" si="2"/>
        <v>C040101</v>
      </c>
      <c r="B178" s="14">
        <v>508</v>
      </c>
      <c r="C178" s="15" t="s">
        <v>246</v>
      </c>
      <c r="D178" s="15" t="s">
        <v>133</v>
      </c>
      <c r="E178" s="29" t="s">
        <v>1053</v>
      </c>
      <c r="F178" s="29" t="s">
        <v>1054</v>
      </c>
      <c r="G178" s="29" t="s">
        <v>1054</v>
      </c>
      <c r="H178" s="29" t="s">
        <v>1054</v>
      </c>
      <c r="I178" s="29" t="s">
        <v>1054</v>
      </c>
    </row>
    <row r="179" spans="1:9" ht="15" x14ac:dyDescent="0.25">
      <c r="A179" s="5" t="str">
        <f t="shared" si="2"/>
        <v>C040101</v>
      </c>
      <c r="B179" s="14">
        <v>104</v>
      </c>
      <c r="C179" s="15" t="s">
        <v>376</v>
      </c>
      <c r="D179" s="15" t="s">
        <v>134</v>
      </c>
      <c r="E179" s="29" t="s">
        <v>1053</v>
      </c>
      <c r="F179" s="29" t="s">
        <v>1054</v>
      </c>
      <c r="G179" s="29" t="s">
        <v>1054</v>
      </c>
      <c r="H179" s="29" t="s">
        <v>1054</v>
      </c>
      <c r="I179" s="29" t="s">
        <v>1054</v>
      </c>
    </row>
    <row r="180" spans="1:9" ht="15" x14ac:dyDescent="0.25">
      <c r="A180" s="5" t="str">
        <f t="shared" si="2"/>
        <v>C040101</v>
      </c>
      <c r="B180" s="14">
        <v>516</v>
      </c>
      <c r="C180" s="15" t="s">
        <v>268</v>
      </c>
      <c r="D180" s="15" t="s">
        <v>135</v>
      </c>
      <c r="E180" s="29" t="s">
        <v>1053</v>
      </c>
      <c r="F180" s="29" t="s">
        <v>1054</v>
      </c>
      <c r="G180" s="29" t="s">
        <v>1054</v>
      </c>
      <c r="H180" s="29" t="s">
        <v>1054</v>
      </c>
      <c r="I180" s="29" t="s">
        <v>1054</v>
      </c>
    </row>
    <row r="181" spans="1:9" ht="15" x14ac:dyDescent="0.25">
      <c r="A181" s="5" t="str">
        <f t="shared" si="2"/>
        <v>C040101</v>
      </c>
      <c r="B181" s="14">
        <v>520</v>
      </c>
      <c r="C181" s="15" t="s">
        <v>486</v>
      </c>
      <c r="D181" s="15" t="s">
        <v>136</v>
      </c>
      <c r="E181" s="29" t="s">
        <v>1053</v>
      </c>
      <c r="F181" s="29" t="s">
        <v>1054</v>
      </c>
      <c r="G181" s="29" t="s">
        <v>1054</v>
      </c>
      <c r="H181" s="29" t="s">
        <v>1054</v>
      </c>
      <c r="I181" s="29" t="s">
        <v>1054</v>
      </c>
    </row>
    <row r="182" spans="1:9" ht="15" x14ac:dyDescent="0.25">
      <c r="A182" s="5" t="str">
        <f t="shared" si="2"/>
        <v>C040101</v>
      </c>
      <c r="B182" s="14">
        <v>524</v>
      </c>
      <c r="C182" s="15" t="s">
        <v>388</v>
      </c>
      <c r="D182" s="15" t="s">
        <v>137</v>
      </c>
      <c r="E182" s="29" t="s">
        <v>1053</v>
      </c>
      <c r="F182" s="29" t="s">
        <v>1054</v>
      </c>
      <c r="G182" s="29" t="s">
        <v>1054</v>
      </c>
      <c r="H182" s="29" t="s">
        <v>1054</v>
      </c>
      <c r="I182" s="29" t="s">
        <v>1054</v>
      </c>
    </row>
    <row r="183" spans="1:9" ht="15" x14ac:dyDescent="0.25">
      <c r="A183" s="5" t="str">
        <f t="shared" si="2"/>
        <v>C040101</v>
      </c>
      <c r="B183" s="14">
        <v>528</v>
      </c>
      <c r="C183" s="15" t="s">
        <v>465</v>
      </c>
      <c r="D183" s="15" t="s">
        <v>138</v>
      </c>
      <c r="E183" s="29" t="s">
        <v>1061</v>
      </c>
      <c r="F183" s="29" t="s">
        <v>1067</v>
      </c>
      <c r="G183" s="28" t="s">
        <v>1057</v>
      </c>
      <c r="H183" s="28" t="s">
        <v>1056</v>
      </c>
      <c r="I183" s="28" t="s">
        <v>1057</v>
      </c>
    </row>
    <row r="184" spans="1:9" ht="15" x14ac:dyDescent="0.25">
      <c r="A184" s="5" t="str">
        <f t="shared" si="2"/>
        <v>C040101</v>
      </c>
      <c r="B184" s="14">
        <v>540</v>
      </c>
      <c r="C184" s="15" t="s">
        <v>478</v>
      </c>
      <c r="D184" s="15" t="s">
        <v>139</v>
      </c>
      <c r="E184" s="28" t="s">
        <v>1054</v>
      </c>
      <c r="F184" s="28" t="s">
        <v>1054</v>
      </c>
      <c r="G184" s="28" t="s">
        <v>1054</v>
      </c>
      <c r="H184" s="28" t="s">
        <v>1054</v>
      </c>
      <c r="I184" s="28" t="s">
        <v>1054</v>
      </c>
    </row>
    <row r="185" spans="1:9" ht="15" x14ac:dyDescent="0.25">
      <c r="A185" s="5" t="str">
        <f t="shared" si="2"/>
        <v>C040101</v>
      </c>
      <c r="B185" s="14">
        <v>554</v>
      </c>
      <c r="C185" s="15" t="s">
        <v>474</v>
      </c>
      <c r="D185" s="15" t="s">
        <v>140</v>
      </c>
      <c r="E185" s="29" t="s">
        <v>1061</v>
      </c>
      <c r="F185" s="29" t="s">
        <v>1067</v>
      </c>
      <c r="G185" s="28" t="s">
        <v>1057</v>
      </c>
      <c r="H185" s="28" t="s">
        <v>1056</v>
      </c>
      <c r="I185" s="28" t="s">
        <v>1057</v>
      </c>
    </row>
    <row r="186" spans="1:9" ht="15" x14ac:dyDescent="0.25">
      <c r="A186" s="5" t="str">
        <f t="shared" si="2"/>
        <v>C040101</v>
      </c>
      <c r="B186" s="14">
        <v>558</v>
      </c>
      <c r="C186" s="15" t="s">
        <v>329</v>
      </c>
      <c r="D186" s="15" t="s">
        <v>141</v>
      </c>
      <c r="E186" s="29" t="s">
        <v>1066</v>
      </c>
      <c r="F186" s="29" t="s">
        <v>1069</v>
      </c>
      <c r="G186" s="28" t="s">
        <v>1057</v>
      </c>
      <c r="H186" s="28" t="s">
        <v>1056</v>
      </c>
      <c r="I186" s="28" t="s">
        <v>1057</v>
      </c>
    </row>
    <row r="187" spans="1:9" ht="15" x14ac:dyDescent="0.25">
      <c r="A187" s="5" t="str">
        <f t="shared" si="2"/>
        <v>C040101</v>
      </c>
      <c r="B187" s="14">
        <v>562</v>
      </c>
      <c r="C187" s="15" t="s">
        <v>283</v>
      </c>
      <c r="D187" s="15" t="s">
        <v>142</v>
      </c>
      <c r="E187" s="29" t="s">
        <v>1053</v>
      </c>
      <c r="F187" s="29" t="s">
        <v>1054</v>
      </c>
      <c r="G187" s="29" t="s">
        <v>1054</v>
      </c>
      <c r="H187" s="29" t="s">
        <v>1054</v>
      </c>
      <c r="I187" s="29" t="s">
        <v>1054</v>
      </c>
    </row>
    <row r="188" spans="1:9" ht="15" x14ac:dyDescent="0.25">
      <c r="A188" s="5" t="str">
        <f t="shared" si="2"/>
        <v>C040101</v>
      </c>
      <c r="B188" s="14">
        <v>566</v>
      </c>
      <c r="C188" s="15" t="s">
        <v>284</v>
      </c>
      <c r="D188" s="15" t="s">
        <v>143</v>
      </c>
      <c r="E188" s="29" t="s">
        <v>1053</v>
      </c>
      <c r="F188" s="29" t="s">
        <v>1054</v>
      </c>
      <c r="G188" s="29" t="s">
        <v>1054</v>
      </c>
      <c r="H188" s="29" t="s">
        <v>1054</v>
      </c>
      <c r="I188" s="29" t="s">
        <v>1054</v>
      </c>
    </row>
    <row r="189" spans="1:9" ht="15" x14ac:dyDescent="0.25">
      <c r="A189" s="5" t="str">
        <f t="shared" si="2"/>
        <v>C040101</v>
      </c>
      <c r="B189" s="14">
        <v>570</v>
      </c>
      <c r="C189" s="15" t="s">
        <v>494</v>
      </c>
      <c r="D189" s="15" t="s">
        <v>144</v>
      </c>
      <c r="E189" s="29" t="s">
        <v>1053</v>
      </c>
      <c r="F189" s="29" t="s">
        <v>1054</v>
      </c>
      <c r="G189" s="29" t="s">
        <v>1054</v>
      </c>
      <c r="H189" s="29" t="s">
        <v>1054</v>
      </c>
      <c r="I189" s="29" t="s">
        <v>1054</v>
      </c>
    </row>
    <row r="190" spans="1:9" ht="15" x14ac:dyDescent="0.25">
      <c r="A190" s="5" t="str">
        <f t="shared" si="2"/>
        <v>C040101</v>
      </c>
      <c r="B190" s="14">
        <v>574</v>
      </c>
      <c r="C190" s="15" t="s">
        <v>476</v>
      </c>
      <c r="D190" s="15" t="s">
        <v>475</v>
      </c>
      <c r="E190" s="28" t="s">
        <v>1054</v>
      </c>
      <c r="F190" s="28" t="s">
        <v>1054</v>
      </c>
      <c r="G190" s="28" t="s">
        <v>1054</v>
      </c>
      <c r="H190" s="28" t="s">
        <v>1054</v>
      </c>
      <c r="I190" s="28" t="s">
        <v>1054</v>
      </c>
    </row>
    <row r="191" spans="1:9" ht="15" x14ac:dyDescent="0.25">
      <c r="A191" s="5" t="str">
        <f t="shared" si="2"/>
        <v>C040101</v>
      </c>
      <c r="B191" s="14">
        <v>580</v>
      </c>
      <c r="C191" s="15" t="s">
        <v>487</v>
      </c>
      <c r="D191" s="15" t="s">
        <v>145</v>
      </c>
      <c r="E191" s="28" t="s">
        <v>1054</v>
      </c>
      <c r="F191" s="28" t="s">
        <v>1054</v>
      </c>
      <c r="G191" s="28" t="s">
        <v>1054</v>
      </c>
      <c r="H191" s="28" t="s">
        <v>1054</v>
      </c>
      <c r="I191" s="28" t="s">
        <v>1054</v>
      </c>
    </row>
    <row r="192" spans="1:9" ht="15" x14ac:dyDescent="0.25">
      <c r="A192" s="5" t="str">
        <f t="shared" si="2"/>
        <v>C040101</v>
      </c>
      <c r="B192" s="14">
        <v>578</v>
      </c>
      <c r="C192" s="15" t="s">
        <v>436</v>
      </c>
      <c r="D192" s="15" t="s">
        <v>146</v>
      </c>
      <c r="E192" s="29" t="s">
        <v>1061</v>
      </c>
      <c r="F192" s="29" t="s">
        <v>1067</v>
      </c>
      <c r="G192" s="28" t="s">
        <v>1057</v>
      </c>
      <c r="H192" s="28" t="s">
        <v>1056</v>
      </c>
      <c r="I192" s="28" t="s">
        <v>1057</v>
      </c>
    </row>
    <row r="193" spans="1:9" ht="15" x14ac:dyDescent="0.25">
      <c r="A193" s="5" t="str">
        <f t="shared" si="2"/>
        <v>C040101</v>
      </c>
      <c r="B193" s="14">
        <v>512</v>
      </c>
      <c r="C193" s="15" t="s">
        <v>401</v>
      </c>
      <c r="D193" s="15" t="s">
        <v>147</v>
      </c>
      <c r="E193" s="29" t="s">
        <v>1061</v>
      </c>
      <c r="F193" s="29" t="s">
        <v>1055</v>
      </c>
      <c r="G193" s="28" t="s">
        <v>1057</v>
      </c>
      <c r="H193" s="28" t="s">
        <v>1056</v>
      </c>
      <c r="I193" s="28" t="s">
        <v>1057</v>
      </c>
    </row>
    <row r="194" spans="1:9" ht="15" x14ac:dyDescent="0.25">
      <c r="A194" s="5" t="str">
        <f t="shared" si="2"/>
        <v>C040101</v>
      </c>
      <c r="B194" s="14">
        <v>586</v>
      </c>
      <c r="C194" s="15" t="s">
        <v>389</v>
      </c>
      <c r="D194" s="15" t="s">
        <v>148</v>
      </c>
      <c r="E194" s="29" t="s">
        <v>1053</v>
      </c>
      <c r="F194" s="29" t="s">
        <v>1054</v>
      </c>
      <c r="G194" s="29" t="s">
        <v>1054</v>
      </c>
      <c r="H194" s="29" t="s">
        <v>1054</v>
      </c>
      <c r="I194" s="29" t="s">
        <v>1054</v>
      </c>
    </row>
    <row r="195" spans="1:9" ht="15" x14ac:dyDescent="0.25">
      <c r="A195" s="5" t="str">
        <f t="shared" si="2"/>
        <v>C040101</v>
      </c>
      <c r="B195" s="14">
        <v>585</v>
      </c>
      <c r="C195" s="15" t="s">
        <v>488</v>
      </c>
      <c r="D195" s="15" t="s">
        <v>149</v>
      </c>
      <c r="E195" s="29" t="s">
        <v>1053</v>
      </c>
      <c r="F195" s="29" t="s">
        <v>1054</v>
      </c>
      <c r="G195" s="29" t="s">
        <v>1054</v>
      </c>
      <c r="H195" s="29" t="s">
        <v>1054</v>
      </c>
      <c r="I195" s="29" t="s">
        <v>1054</v>
      </c>
    </row>
    <row r="196" spans="1:9" ht="15" x14ac:dyDescent="0.25">
      <c r="A196" s="5" t="str">
        <f t="shared" si="2"/>
        <v>C040101</v>
      </c>
      <c r="B196" s="14">
        <v>591</v>
      </c>
      <c r="C196" s="15" t="s">
        <v>330</v>
      </c>
      <c r="D196" s="15" t="s">
        <v>150</v>
      </c>
      <c r="E196" s="29" t="s">
        <v>1061</v>
      </c>
      <c r="F196" s="29" t="s">
        <v>1067</v>
      </c>
      <c r="G196" s="28" t="s">
        <v>1057</v>
      </c>
      <c r="H196" s="28" t="s">
        <v>1056</v>
      </c>
      <c r="I196" s="28" t="s">
        <v>1057</v>
      </c>
    </row>
    <row r="197" spans="1:9" ht="15" x14ac:dyDescent="0.25">
      <c r="A197" s="5" t="str">
        <f t="shared" si="2"/>
        <v>C040101</v>
      </c>
      <c r="B197" s="14">
        <v>598</v>
      </c>
      <c r="C197" s="15" t="s">
        <v>479</v>
      </c>
      <c r="D197" s="15" t="s">
        <v>151</v>
      </c>
      <c r="E197" s="29" t="s">
        <v>1053</v>
      </c>
      <c r="F197" s="29" t="s">
        <v>1054</v>
      </c>
      <c r="G197" s="29" t="s">
        <v>1054</v>
      </c>
      <c r="H197" s="29" t="s">
        <v>1054</v>
      </c>
      <c r="I197" s="29" t="s">
        <v>1054</v>
      </c>
    </row>
    <row r="198" spans="1:9" ht="15" x14ac:dyDescent="0.25">
      <c r="A198" s="5" t="str">
        <f t="shared" si="2"/>
        <v>C040101</v>
      </c>
      <c r="B198" s="14">
        <v>600</v>
      </c>
      <c r="C198" s="15" t="s">
        <v>342</v>
      </c>
      <c r="D198" s="15" t="s">
        <v>152</v>
      </c>
      <c r="E198" s="29" t="s">
        <v>1053</v>
      </c>
      <c r="F198" s="29" t="s">
        <v>1054</v>
      </c>
      <c r="G198" s="29" t="s">
        <v>1054</v>
      </c>
      <c r="H198" s="29" t="s">
        <v>1054</v>
      </c>
      <c r="I198" s="29" t="s">
        <v>1054</v>
      </c>
    </row>
    <row r="199" spans="1:9" ht="15" x14ac:dyDescent="0.25">
      <c r="A199" s="5" t="str">
        <f t="shared" si="2"/>
        <v>C040101</v>
      </c>
      <c r="B199" s="14">
        <v>604</v>
      </c>
      <c r="C199" s="15" t="s">
        <v>343</v>
      </c>
      <c r="D199" s="15" t="s">
        <v>153</v>
      </c>
      <c r="E199" s="29" t="s">
        <v>1066</v>
      </c>
      <c r="F199" s="29" t="s">
        <v>1055</v>
      </c>
      <c r="G199" s="28" t="s">
        <v>1057</v>
      </c>
      <c r="H199" s="28" t="s">
        <v>1056</v>
      </c>
      <c r="I199" s="28" t="s">
        <v>1057</v>
      </c>
    </row>
    <row r="200" spans="1:9" ht="15" x14ac:dyDescent="0.25">
      <c r="A200" s="5" t="str">
        <f t="shared" si="2"/>
        <v>C040101</v>
      </c>
      <c r="B200" s="14">
        <v>608</v>
      </c>
      <c r="C200" s="15" t="s">
        <v>377</v>
      </c>
      <c r="D200" s="15" t="s">
        <v>154</v>
      </c>
      <c r="E200" s="29" t="s">
        <v>1061</v>
      </c>
      <c r="F200" s="29" t="s">
        <v>1055</v>
      </c>
      <c r="G200" s="28" t="s">
        <v>1057</v>
      </c>
      <c r="H200" s="28" t="s">
        <v>1056</v>
      </c>
      <c r="I200" s="28" t="s">
        <v>1057</v>
      </c>
    </row>
    <row r="201" spans="1:9" ht="15" x14ac:dyDescent="0.25">
      <c r="A201" s="5" t="str">
        <f t="shared" si="2"/>
        <v>C040101</v>
      </c>
      <c r="B201" s="14">
        <v>612</v>
      </c>
      <c r="C201" s="15" t="s">
        <v>496</v>
      </c>
      <c r="D201" s="15" t="s">
        <v>495</v>
      </c>
      <c r="E201" s="28" t="s">
        <v>1054</v>
      </c>
      <c r="F201" s="28" t="s">
        <v>1054</v>
      </c>
      <c r="G201" s="28" t="s">
        <v>1054</v>
      </c>
      <c r="H201" s="28" t="s">
        <v>1054</v>
      </c>
      <c r="I201" s="28" t="s">
        <v>1054</v>
      </c>
    </row>
    <row r="202" spans="1:9" ht="15" x14ac:dyDescent="0.25">
      <c r="A202" s="5" t="str">
        <f t="shared" si="2"/>
        <v>C040101</v>
      </c>
      <c r="B202" s="14">
        <v>616</v>
      </c>
      <c r="C202" s="15" t="s">
        <v>414</v>
      </c>
      <c r="D202" s="15" t="s">
        <v>155</v>
      </c>
      <c r="E202" s="29" t="s">
        <v>1061</v>
      </c>
      <c r="F202" s="29" t="s">
        <v>1067</v>
      </c>
      <c r="G202" s="28" t="s">
        <v>1057</v>
      </c>
      <c r="H202" s="28" t="s">
        <v>1056</v>
      </c>
      <c r="I202" s="28" t="s">
        <v>1057</v>
      </c>
    </row>
    <row r="203" spans="1:9" ht="15" x14ac:dyDescent="0.25">
      <c r="A203" s="5" t="str">
        <f t="shared" si="2"/>
        <v>C040101</v>
      </c>
      <c r="B203" s="14">
        <v>620</v>
      </c>
      <c r="C203" s="15" t="s">
        <v>452</v>
      </c>
      <c r="D203" s="15" t="s">
        <v>156</v>
      </c>
      <c r="E203" s="29" t="s">
        <v>1061</v>
      </c>
      <c r="F203" s="29" t="s">
        <v>1067</v>
      </c>
      <c r="G203" s="28" t="s">
        <v>1057</v>
      </c>
      <c r="H203" s="28" t="s">
        <v>1056</v>
      </c>
      <c r="I203" s="28" t="s">
        <v>1057</v>
      </c>
    </row>
    <row r="204" spans="1:9" ht="15" x14ac:dyDescent="0.25">
      <c r="A204" s="5" t="str">
        <f t="shared" si="2"/>
        <v>C040101</v>
      </c>
      <c r="B204" s="14">
        <v>630</v>
      </c>
      <c r="C204" s="15" t="s">
        <v>310</v>
      </c>
      <c r="D204" s="15" t="s">
        <v>157</v>
      </c>
      <c r="E204" s="29" t="s">
        <v>1053</v>
      </c>
      <c r="F204" s="29" t="s">
        <v>1054</v>
      </c>
      <c r="G204" s="29" t="s">
        <v>1054</v>
      </c>
      <c r="H204" s="29" t="s">
        <v>1054</v>
      </c>
      <c r="I204" s="29" t="s">
        <v>1054</v>
      </c>
    </row>
    <row r="205" spans="1:9" ht="15" x14ac:dyDescent="0.25">
      <c r="A205" s="5" t="str">
        <f t="shared" si="2"/>
        <v>C040101</v>
      </c>
      <c r="B205" s="14">
        <v>634</v>
      </c>
      <c r="C205" s="15" t="s">
        <v>402</v>
      </c>
      <c r="D205" s="15" t="s">
        <v>158</v>
      </c>
      <c r="E205" s="29" t="s">
        <v>1061</v>
      </c>
      <c r="F205" s="29" t="s">
        <v>1067</v>
      </c>
      <c r="G205" s="28" t="s">
        <v>1057</v>
      </c>
      <c r="H205" s="28" t="s">
        <v>1056</v>
      </c>
      <c r="I205" s="28" t="s">
        <v>1057</v>
      </c>
    </row>
    <row r="206" spans="1:9" ht="15" x14ac:dyDescent="0.25">
      <c r="A206" s="5" t="str">
        <f t="shared" si="2"/>
        <v>C040101</v>
      </c>
      <c r="B206" s="14">
        <v>410</v>
      </c>
      <c r="C206" s="15" t="s">
        <v>370</v>
      </c>
      <c r="D206" s="15" t="s">
        <v>159</v>
      </c>
      <c r="E206" s="29" t="s">
        <v>1061</v>
      </c>
      <c r="F206" s="29" t="s">
        <v>1067</v>
      </c>
      <c r="G206" s="28" t="s">
        <v>1057</v>
      </c>
      <c r="H206" s="28" t="s">
        <v>1056</v>
      </c>
      <c r="I206" s="28" t="s">
        <v>1057</v>
      </c>
    </row>
    <row r="207" spans="1:9" ht="15" x14ac:dyDescent="0.25">
      <c r="A207" s="5" t="str">
        <f t="shared" si="2"/>
        <v>C040101</v>
      </c>
      <c r="B207" s="14">
        <v>498</v>
      </c>
      <c r="C207" s="15" t="s">
        <v>415</v>
      </c>
      <c r="D207" s="15" t="s">
        <v>160</v>
      </c>
      <c r="E207" s="29" t="s">
        <v>1066</v>
      </c>
      <c r="F207" s="29" t="s">
        <v>1069</v>
      </c>
      <c r="G207" s="28" t="s">
        <v>1057</v>
      </c>
      <c r="H207" s="28" t="s">
        <v>1056</v>
      </c>
      <c r="I207" s="28" t="s">
        <v>1057</v>
      </c>
    </row>
    <row r="208" spans="1:9" ht="15" x14ac:dyDescent="0.25">
      <c r="A208" s="5" t="str">
        <f t="shared" si="2"/>
        <v>C040101</v>
      </c>
      <c r="B208" s="14">
        <v>638</v>
      </c>
      <c r="C208" s="15" t="s">
        <v>248</v>
      </c>
      <c r="D208" s="15" t="s">
        <v>247</v>
      </c>
      <c r="E208" s="28" t="s">
        <v>1054</v>
      </c>
      <c r="F208" s="28" t="s">
        <v>1054</v>
      </c>
      <c r="G208" s="28" t="s">
        <v>1054</v>
      </c>
      <c r="H208" s="28" t="s">
        <v>1054</v>
      </c>
      <c r="I208" s="28" t="s">
        <v>1054</v>
      </c>
    </row>
    <row r="209" spans="1:9" ht="15" x14ac:dyDescent="0.25">
      <c r="A209" s="5" t="str">
        <f t="shared" si="2"/>
        <v>C040101</v>
      </c>
      <c r="B209" s="14">
        <v>642</v>
      </c>
      <c r="C209" s="15" t="s">
        <v>416</v>
      </c>
      <c r="D209" s="15" t="s">
        <v>161</v>
      </c>
      <c r="E209" s="29" t="s">
        <v>1066</v>
      </c>
      <c r="F209" s="29" t="s">
        <v>1061</v>
      </c>
      <c r="G209" s="28" t="s">
        <v>1057</v>
      </c>
      <c r="H209" s="28" t="s">
        <v>1056</v>
      </c>
      <c r="I209" s="28" t="s">
        <v>1057</v>
      </c>
    </row>
    <row r="210" spans="1:9" ht="15" x14ac:dyDescent="0.25">
      <c r="A210" s="5" t="str">
        <f t="shared" si="2"/>
        <v>C040101</v>
      </c>
      <c r="B210" s="14">
        <v>643</v>
      </c>
      <c r="C210" s="15" t="s">
        <v>417</v>
      </c>
      <c r="D210" s="15" t="s">
        <v>162</v>
      </c>
      <c r="E210" s="29" t="s">
        <v>1061</v>
      </c>
      <c r="F210" s="29" t="s">
        <v>1067</v>
      </c>
      <c r="G210" s="28" t="s">
        <v>1057</v>
      </c>
      <c r="H210" s="28" t="s">
        <v>1056</v>
      </c>
      <c r="I210" s="28" t="s">
        <v>1057</v>
      </c>
    </row>
    <row r="211" spans="1:9" ht="15" x14ac:dyDescent="0.25">
      <c r="A211" s="5" t="str">
        <f t="shared" si="2"/>
        <v>C040101</v>
      </c>
      <c r="B211" s="14">
        <v>646</v>
      </c>
      <c r="C211" s="15" t="s">
        <v>249</v>
      </c>
      <c r="D211" s="15" t="s">
        <v>163</v>
      </c>
      <c r="E211" s="29" t="s">
        <v>1053</v>
      </c>
      <c r="F211" s="29" t="s">
        <v>1054</v>
      </c>
      <c r="G211" s="29" t="s">
        <v>1054</v>
      </c>
      <c r="H211" s="29" t="s">
        <v>1054</v>
      </c>
      <c r="I211" s="29" t="s">
        <v>1054</v>
      </c>
    </row>
    <row r="212" spans="1:9" ht="15" x14ac:dyDescent="0.25">
      <c r="A212" s="5" t="str">
        <f t="shared" si="2"/>
        <v>C040101</v>
      </c>
      <c r="B212" s="14">
        <v>652</v>
      </c>
      <c r="C212" s="15" t="s">
        <v>312</v>
      </c>
      <c r="D212" s="15" t="s">
        <v>311</v>
      </c>
      <c r="E212" s="28" t="s">
        <v>1054</v>
      </c>
      <c r="F212" s="28" t="s">
        <v>1054</v>
      </c>
      <c r="G212" s="28" t="s">
        <v>1054</v>
      </c>
      <c r="H212" s="28" t="s">
        <v>1054</v>
      </c>
      <c r="I212" s="28" t="s">
        <v>1054</v>
      </c>
    </row>
    <row r="213" spans="1:9" ht="15" x14ac:dyDescent="0.25">
      <c r="A213" s="5" t="str">
        <f t="shared" si="2"/>
        <v>C040101</v>
      </c>
      <c r="B213" s="14">
        <v>654</v>
      </c>
      <c r="C213" s="15" t="s">
        <v>286</v>
      </c>
      <c r="D213" s="15" t="s">
        <v>285</v>
      </c>
      <c r="E213" s="28" t="s">
        <v>1054</v>
      </c>
      <c r="F213" s="28" t="s">
        <v>1054</v>
      </c>
      <c r="G213" s="28" t="s">
        <v>1054</v>
      </c>
      <c r="H213" s="28" t="s">
        <v>1054</v>
      </c>
      <c r="I213" s="28" t="s">
        <v>1054</v>
      </c>
    </row>
    <row r="214" spans="1:9" ht="15" x14ac:dyDescent="0.25">
      <c r="A214" s="5" t="str">
        <f t="shared" si="2"/>
        <v>C040101</v>
      </c>
      <c r="B214" s="14">
        <v>659</v>
      </c>
      <c r="C214" s="15" t="s">
        <v>313</v>
      </c>
      <c r="D214" s="15" t="s">
        <v>164</v>
      </c>
      <c r="E214" s="29" t="s">
        <v>1061</v>
      </c>
      <c r="F214" s="29" t="s">
        <v>1055</v>
      </c>
      <c r="G214" s="28" t="s">
        <v>1057</v>
      </c>
      <c r="H214" s="28" t="s">
        <v>1056</v>
      </c>
      <c r="I214" s="28" t="s">
        <v>1057</v>
      </c>
    </row>
    <row r="215" spans="1:9" ht="15" x14ac:dyDescent="0.25">
      <c r="A215" s="5" t="str">
        <f t="shared" si="2"/>
        <v>C040101</v>
      </c>
      <c r="B215" s="14">
        <v>662</v>
      </c>
      <c r="C215" s="15" t="s">
        <v>314</v>
      </c>
      <c r="D215" s="15" t="s">
        <v>165</v>
      </c>
      <c r="E215" s="29" t="s">
        <v>1053</v>
      </c>
      <c r="F215" s="29" t="s">
        <v>1054</v>
      </c>
      <c r="G215" s="29" t="s">
        <v>1054</v>
      </c>
      <c r="H215" s="29" t="s">
        <v>1054</v>
      </c>
      <c r="I215" s="29" t="s">
        <v>1054</v>
      </c>
    </row>
    <row r="216" spans="1:9" ht="15" x14ac:dyDescent="0.25">
      <c r="A216" s="5" t="str">
        <f t="shared" si="2"/>
        <v>C040101</v>
      </c>
      <c r="B216" s="14">
        <v>663</v>
      </c>
      <c r="C216" s="15" t="s">
        <v>316</v>
      </c>
      <c r="D216" s="15" t="s">
        <v>315</v>
      </c>
      <c r="E216" s="28" t="s">
        <v>1054</v>
      </c>
      <c r="F216" s="28" t="s">
        <v>1054</v>
      </c>
      <c r="G216" s="28" t="s">
        <v>1054</v>
      </c>
      <c r="H216" s="28" t="s">
        <v>1054</v>
      </c>
      <c r="I216" s="28" t="s">
        <v>1054</v>
      </c>
    </row>
    <row r="217" spans="1:9" ht="15" x14ac:dyDescent="0.25">
      <c r="A217" s="5" t="str">
        <f t="shared" si="2"/>
        <v>C040101</v>
      </c>
      <c r="B217" s="14">
        <v>666</v>
      </c>
      <c r="C217" s="15" t="s">
        <v>352</v>
      </c>
      <c r="D217" s="15" t="s">
        <v>166</v>
      </c>
      <c r="E217" s="28" t="s">
        <v>1054</v>
      </c>
      <c r="F217" s="28" t="s">
        <v>1054</v>
      </c>
      <c r="G217" s="28" t="s">
        <v>1054</v>
      </c>
      <c r="H217" s="28" t="s">
        <v>1054</v>
      </c>
      <c r="I217" s="28" t="s">
        <v>1054</v>
      </c>
    </row>
    <row r="218" spans="1:9" ht="15" x14ac:dyDescent="0.25">
      <c r="A218" s="5" t="str">
        <f t="shared" si="2"/>
        <v>C040101</v>
      </c>
      <c r="B218" s="14">
        <v>670</v>
      </c>
      <c r="C218" s="15" t="s">
        <v>317</v>
      </c>
      <c r="D218" s="15" t="s">
        <v>167</v>
      </c>
      <c r="E218" s="29" t="s">
        <v>1053</v>
      </c>
      <c r="F218" s="29" t="s">
        <v>1054</v>
      </c>
      <c r="G218" s="29" t="s">
        <v>1054</v>
      </c>
      <c r="H218" s="29" t="s">
        <v>1054</v>
      </c>
      <c r="I218" s="29" t="s">
        <v>1054</v>
      </c>
    </row>
    <row r="219" spans="1:9" ht="15" x14ac:dyDescent="0.25">
      <c r="A219" s="5" t="str">
        <f t="shared" si="2"/>
        <v>C040101</v>
      </c>
      <c r="B219" s="14">
        <v>882</v>
      </c>
      <c r="C219" s="15" t="s">
        <v>497</v>
      </c>
      <c r="D219" s="15" t="s">
        <v>168</v>
      </c>
      <c r="E219" s="29" t="s">
        <v>1053</v>
      </c>
      <c r="F219" s="29" t="s">
        <v>1054</v>
      </c>
      <c r="G219" s="29" t="s">
        <v>1054</v>
      </c>
      <c r="H219" s="29" t="s">
        <v>1054</v>
      </c>
      <c r="I219" s="29" t="s">
        <v>1054</v>
      </c>
    </row>
    <row r="220" spans="1:9" ht="15" x14ac:dyDescent="0.25">
      <c r="A220" s="5" t="str">
        <f t="shared" si="2"/>
        <v>C040101</v>
      </c>
      <c r="B220" s="14">
        <v>674</v>
      </c>
      <c r="C220" s="15" t="s">
        <v>453</v>
      </c>
      <c r="D220" s="15" t="s">
        <v>169</v>
      </c>
      <c r="E220" s="29" t="s">
        <v>1053</v>
      </c>
      <c r="F220" s="29" t="s">
        <v>1054</v>
      </c>
      <c r="G220" s="29" t="s">
        <v>1054</v>
      </c>
      <c r="H220" s="29" t="s">
        <v>1054</v>
      </c>
      <c r="I220" s="29" t="s">
        <v>1054</v>
      </c>
    </row>
    <row r="221" spans="1:9" ht="15" x14ac:dyDescent="0.25">
      <c r="A221" s="5" t="str">
        <f t="shared" ref="A221:A277" si="3">$E$8</f>
        <v>C040101</v>
      </c>
      <c r="B221" s="14">
        <v>678</v>
      </c>
      <c r="C221" s="15" t="s">
        <v>265</v>
      </c>
      <c r="D221" s="15" t="s">
        <v>170</v>
      </c>
      <c r="E221" s="29" t="s">
        <v>1053</v>
      </c>
      <c r="F221" s="29" t="s">
        <v>1054</v>
      </c>
      <c r="G221" s="29" t="s">
        <v>1054</v>
      </c>
      <c r="H221" s="29" t="s">
        <v>1054</v>
      </c>
      <c r="I221" s="29" t="s">
        <v>1054</v>
      </c>
    </row>
    <row r="222" spans="1:9" ht="15" x14ac:dyDescent="0.25">
      <c r="A222" s="5" t="str">
        <f t="shared" si="3"/>
        <v>C040101</v>
      </c>
      <c r="B222" s="14">
        <v>680</v>
      </c>
      <c r="C222" s="15"/>
      <c r="D222" s="15" t="s">
        <v>426</v>
      </c>
      <c r="E222" s="28" t="s">
        <v>1054</v>
      </c>
      <c r="F222" s="28" t="s">
        <v>1054</v>
      </c>
      <c r="G222" s="28" t="s">
        <v>1054</v>
      </c>
      <c r="H222" s="28" t="s">
        <v>1054</v>
      </c>
      <c r="I222" s="28" t="s">
        <v>1054</v>
      </c>
    </row>
    <row r="223" spans="1:9" ht="15" x14ac:dyDescent="0.25">
      <c r="A223" s="5" t="str">
        <f t="shared" si="3"/>
        <v>C040101</v>
      </c>
      <c r="B223" s="14">
        <v>682</v>
      </c>
      <c r="C223" s="15" t="s">
        <v>403</v>
      </c>
      <c r="D223" s="15" t="s">
        <v>171</v>
      </c>
      <c r="E223" s="29" t="s">
        <v>1061</v>
      </c>
      <c r="F223" s="29" t="s">
        <v>1055</v>
      </c>
      <c r="G223" s="28" t="s">
        <v>1057</v>
      </c>
      <c r="H223" s="28" t="s">
        <v>1056</v>
      </c>
      <c r="I223" s="28" t="s">
        <v>1057</v>
      </c>
    </row>
    <row r="224" spans="1:9" ht="15" x14ac:dyDescent="0.25">
      <c r="A224" s="5" t="str">
        <f t="shared" si="3"/>
        <v>C040101</v>
      </c>
      <c r="B224" s="14">
        <v>686</v>
      </c>
      <c r="C224" s="15" t="s">
        <v>287</v>
      </c>
      <c r="D224" s="15" t="s">
        <v>172</v>
      </c>
      <c r="E224" s="29" t="s">
        <v>1053</v>
      </c>
      <c r="F224" s="29" t="s">
        <v>1054</v>
      </c>
      <c r="G224" s="29" t="s">
        <v>1054</v>
      </c>
      <c r="H224" s="29" t="s">
        <v>1054</v>
      </c>
      <c r="I224" s="29" t="s">
        <v>1054</v>
      </c>
    </row>
    <row r="225" spans="1:9" ht="15" x14ac:dyDescent="0.25">
      <c r="A225" s="5" t="str">
        <f t="shared" si="3"/>
        <v>C040101</v>
      </c>
      <c r="B225" s="14">
        <v>688</v>
      </c>
      <c r="C225" s="15" t="s">
        <v>454</v>
      </c>
      <c r="D225" s="15" t="s">
        <v>173</v>
      </c>
      <c r="E225" s="29" t="s">
        <v>1061</v>
      </c>
      <c r="F225" s="29" t="s">
        <v>1067</v>
      </c>
      <c r="G225" s="28" t="s">
        <v>1057</v>
      </c>
      <c r="H225" s="28" t="s">
        <v>1056</v>
      </c>
      <c r="I225" s="28" t="s">
        <v>1057</v>
      </c>
    </row>
    <row r="226" spans="1:9" ht="15" x14ac:dyDescent="0.25">
      <c r="A226" s="5" t="str">
        <f t="shared" si="3"/>
        <v>C040101</v>
      </c>
      <c r="B226" s="14">
        <v>690</v>
      </c>
      <c r="C226" s="15" t="s">
        <v>250</v>
      </c>
      <c r="D226" s="15" t="s">
        <v>174</v>
      </c>
      <c r="E226" s="29" t="s">
        <v>1053</v>
      </c>
      <c r="F226" s="29" t="s">
        <v>1054</v>
      </c>
      <c r="G226" s="29" t="s">
        <v>1054</v>
      </c>
      <c r="H226" s="29" t="s">
        <v>1054</v>
      </c>
      <c r="I226" s="29" t="s">
        <v>1054</v>
      </c>
    </row>
    <row r="227" spans="1:9" ht="15" x14ac:dyDescent="0.25">
      <c r="A227" s="5" t="str">
        <f t="shared" si="3"/>
        <v>C040101</v>
      </c>
      <c r="B227" s="14">
        <v>694</v>
      </c>
      <c r="C227" s="15" t="s">
        <v>288</v>
      </c>
      <c r="D227" s="15" t="s">
        <v>175</v>
      </c>
      <c r="E227" s="29" t="s">
        <v>1053</v>
      </c>
      <c r="F227" s="29" t="s">
        <v>1054</v>
      </c>
      <c r="G227" s="29" t="s">
        <v>1054</v>
      </c>
      <c r="H227" s="29" t="s">
        <v>1054</v>
      </c>
      <c r="I227" s="29" t="s">
        <v>1054</v>
      </c>
    </row>
    <row r="228" spans="1:9" ht="15" x14ac:dyDescent="0.25">
      <c r="A228" s="5" t="str">
        <f t="shared" si="3"/>
        <v>C040101</v>
      </c>
      <c r="B228" s="14">
        <v>702</v>
      </c>
      <c r="C228" s="15" t="s">
        <v>378</v>
      </c>
      <c r="D228" s="15" t="s">
        <v>176</v>
      </c>
      <c r="E228" s="29" t="s">
        <v>1053</v>
      </c>
      <c r="F228" s="29" t="s">
        <v>1054</v>
      </c>
      <c r="G228" s="29" t="s">
        <v>1054</v>
      </c>
      <c r="H228" s="29" t="s">
        <v>1054</v>
      </c>
      <c r="I228" s="29" t="s">
        <v>1054</v>
      </c>
    </row>
    <row r="229" spans="1:9" ht="15" x14ac:dyDescent="0.25">
      <c r="A229" s="5" t="str">
        <f t="shared" si="3"/>
        <v>C040101</v>
      </c>
      <c r="B229" s="14">
        <v>534</v>
      </c>
      <c r="C229" s="15" t="s">
        <v>319</v>
      </c>
      <c r="D229" s="15" t="s">
        <v>318</v>
      </c>
      <c r="E229" s="29" t="s">
        <v>1053</v>
      </c>
      <c r="F229" s="29" t="s">
        <v>1054</v>
      </c>
      <c r="G229" s="29" t="s">
        <v>1054</v>
      </c>
      <c r="H229" s="29" t="s">
        <v>1054</v>
      </c>
      <c r="I229" s="29" t="s">
        <v>1054</v>
      </c>
    </row>
    <row r="230" spans="1:9" ht="15" x14ac:dyDescent="0.25">
      <c r="A230" s="5" t="str">
        <f t="shared" si="3"/>
        <v>C040101</v>
      </c>
      <c r="B230" s="14">
        <v>703</v>
      </c>
      <c r="C230" s="15" t="s">
        <v>418</v>
      </c>
      <c r="D230" s="15" t="s">
        <v>177</v>
      </c>
      <c r="E230" s="29" t="s">
        <v>1053</v>
      </c>
      <c r="F230" s="29" t="s">
        <v>1054</v>
      </c>
      <c r="G230" s="29" t="s">
        <v>1054</v>
      </c>
      <c r="H230" s="29" t="s">
        <v>1054</v>
      </c>
      <c r="I230" s="29" t="s">
        <v>1054</v>
      </c>
    </row>
    <row r="231" spans="1:9" ht="15" x14ac:dyDescent="0.25">
      <c r="A231" s="5" t="str">
        <f t="shared" si="3"/>
        <v>C040101</v>
      </c>
      <c r="B231" s="14">
        <v>705</v>
      </c>
      <c r="C231" s="15" t="s">
        <v>455</v>
      </c>
      <c r="D231" s="15" t="s">
        <v>178</v>
      </c>
      <c r="E231" s="29" t="s">
        <v>1061</v>
      </c>
      <c r="F231" s="29" t="s">
        <v>1055</v>
      </c>
      <c r="G231" s="28" t="s">
        <v>1057</v>
      </c>
      <c r="H231" s="28" t="s">
        <v>1056</v>
      </c>
      <c r="I231" s="28" t="s">
        <v>1057</v>
      </c>
    </row>
    <row r="232" spans="1:9" ht="15" x14ac:dyDescent="0.25">
      <c r="A232" s="5" t="str">
        <f t="shared" si="3"/>
        <v>C040101</v>
      </c>
      <c r="B232" s="14">
        <v>90</v>
      </c>
      <c r="C232" s="15" t="s">
        <v>480</v>
      </c>
      <c r="D232" s="15" t="s">
        <v>179</v>
      </c>
      <c r="E232" s="29" t="s">
        <v>1053</v>
      </c>
      <c r="F232" s="29" t="s">
        <v>1054</v>
      </c>
      <c r="G232" s="29" t="s">
        <v>1054</v>
      </c>
      <c r="H232" s="29" t="s">
        <v>1054</v>
      </c>
      <c r="I232" s="29" t="s">
        <v>1054</v>
      </c>
    </row>
    <row r="233" spans="1:9" ht="15" x14ac:dyDescent="0.25">
      <c r="A233" s="5" t="str">
        <f t="shared" si="3"/>
        <v>C040101</v>
      </c>
      <c r="B233" s="14">
        <v>706</v>
      </c>
      <c r="C233" s="15" t="s">
        <v>251</v>
      </c>
      <c r="D233" s="15" t="s">
        <v>180</v>
      </c>
      <c r="E233" s="29" t="s">
        <v>1053</v>
      </c>
      <c r="F233" s="29" t="s">
        <v>1054</v>
      </c>
      <c r="G233" s="29" t="s">
        <v>1054</v>
      </c>
      <c r="H233" s="29" t="s">
        <v>1054</v>
      </c>
      <c r="I233" s="29" t="s">
        <v>1054</v>
      </c>
    </row>
    <row r="234" spans="1:9" ht="15" x14ac:dyDescent="0.25">
      <c r="A234" s="5" t="str">
        <f t="shared" si="3"/>
        <v>C040101</v>
      </c>
      <c r="B234" s="14">
        <v>710</v>
      </c>
      <c r="C234" s="15" t="s">
        <v>269</v>
      </c>
      <c r="D234" s="15" t="s">
        <v>181</v>
      </c>
      <c r="E234" s="29" t="s">
        <v>1061</v>
      </c>
      <c r="F234" s="29" t="s">
        <v>1055</v>
      </c>
      <c r="G234" s="28" t="s">
        <v>1057</v>
      </c>
      <c r="H234" s="28" t="s">
        <v>1056</v>
      </c>
      <c r="I234" s="28" t="s">
        <v>1057</v>
      </c>
    </row>
    <row r="235" spans="1:9" ht="15" x14ac:dyDescent="0.25">
      <c r="A235" s="5" t="str">
        <f t="shared" si="3"/>
        <v>C040101</v>
      </c>
      <c r="B235" s="14">
        <v>239</v>
      </c>
      <c r="C235" s="15" t="s">
        <v>345</v>
      </c>
      <c r="D235" s="15" t="s">
        <v>344</v>
      </c>
      <c r="E235" s="28" t="s">
        <v>1054</v>
      </c>
      <c r="F235" s="28" t="s">
        <v>1054</v>
      </c>
      <c r="G235" s="28" t="s">
        <v>1054</v>
      </c>
      <c r="H235" s="28" t="s">
        <v>1054</v>
      </c>
      <c r="I235" s="28" t="s">
        <v>1054</v>
      </c>
    </row>
    <row r="236" spans="1:9" ht="15" x14ac:dyDescent="0.25">
      <c r="A236" s="5" t="str">
        <f t="shared" si="3"/>
        <v>C040101</v>
      </c>
      <c r="B236" s="14">
        <v>728</v>
      </c>
      <c r="C236" s="15" t="s">
        <v>252</v>
      </c>
      <c r="D236" s="15" t="s">
        <v>182</v>
      </c>
      <c r="E236" s="29" t="s">
        <v>1053</v>
      </c>
      <c r="F236" s="29" t="s">
        <v>1054</v>
      </c>
      <c r="G236" s="29" t="s">
        <v>1054</v>
      </c>
      <c r="H236" s="29" t="s">
        <v>1054</v>
      </c>
      <c r="I236" s="29" t="s">
        <v>1054</v>
      </c>
    </row>
    <row r="237" spans="1:9" ht="15" x14ac:dyDescent="0.25">
      <c r="A237" s="5" t="str">
        <f t="shared" si="3"/>
        <v>C040101</v>
      </c>
      <c r="B237" s="14">
        <v>724</v>
      </c>
      <c r="C237" s="15" t="s">
        <v>456</v>
      </c>
      <c r="D237" s="15" t="s">
        <v>183</v>
      </c>
      <c r="E237" s="29" t="s">
        <v>1061</v>
      </c>
      <c r="F237" s="29" t="s">
        <v>1066</v>
      </c>
      <c r="G237" s="28" t="s">
        <v>1057</v>
      </c>
      <c r="H237" s="28" t="s">
        <v>1056</v>
      </c>
      <c r="I237" s="28" t="s">
        <v>1057</v>
      </c>
    </row>
    <row r="238" spans="1:9" ht="15" x14ac:dyDescent="0.25">
      <c r="A238" s="5" t="str">
        <f t="shared" si="3"/>
        <v>C040101</v>
      </c>
      <c r="B238" s="14">
        <v>144</v>
      </c>
      <c r="C238" s="15" t="s">
        <v>390</v>
      </c>
      <c r="D238" s="15" t="s">
        <v>184</v>
      </c>
      <c r="E238" s="29" t="s">
        <v>1053</v>
      </c>
      <c r="F238" s="29" t="s">
        <v>1054</v>
      </c>
      <c r="G238" s="29" t="s">
        <v>1054</v>
      </c>
      <c r="H238" s="29" t="s">
        <v>1054</v>
      </c>
      <c r="I238" s="29" t="s">
        <v>1054</v>
      </c>
    </row>
    <row r="239" spans="1:9" ht="15" x14ac:dyDescent="0.25">
      <c r="A239" s="5" t="str">
        <f t="shared" si="3"/>
        <v>C040101</v>
      </c>
      <c r="B239" s="14">
        <v>275</v>
      </c>
      <c r="C239" s="15" t="s">
        <v>405</v>
      </c>
      <c r="D239" s="15" t="s">
        <v>404</v>
      </c>
      <c r="E239" s="29" t="s">
        <v>1053</v>
      </c>
      <c r="F239" s="29" t="s">
        <v>1054</v>
      </c>
      <c r="G239" s="29" t="s">
        <v>1054</v>
      </c>
      <c r="H239" s="29" t="s">
        <v>1054</v>
      </c>
      <c r="I239" s="29" t="s">
        <v>1054</v>
      </c>
    </row>
    <row r="240" spans="1:9" ht="15" x14ac:dyDescent="0.25">
      <c r="A240" s="5" t="str">
        <f t="shared" si="3"/>
        <v>C040101</v>
      </c>
      <c r="B240" s="14">
        <v>729</v>
      </c>
      <c r="C240" s="15" t="s">
        <v>229</v>
      </c>
      <c r="D240" s="15" t="s">
        <v>185</v>
      </c>
      <c r="E240" s="29" t="s">
        <v>1053</v>
      </c>
      <c r="F240" s="29" t="s">
        <v>1054</v>
      </c>
      <c r="G240" s="29" t="s">
        <v>1054</v>
      </c>
      <c r="H240" s="29" t="s">
        <v>1054</v>
      </c>
      <c r="I240" s="29" t="s">
        <v>1054</v>
      </c>
    </row>
    <row r="241" spans="1:9" ht="15" x14ac:dyDescent="0.25">
      <c r="A241" s="5" t="str">
        <f t="shared" si="3"/>
        <v>C040101</v>
      </c>
      <c r="B241" s="14">
        <v>740</v>
      </c>
      <c r="C241" s="15" t="s">
        <v>346</v>
      </c>
      <c r="D241" s="15" t="s">
        <v>186</v>
      </c>
      <c r="E241" s="29" t="s">
        <v>1053</v>
      </c>
      <c r="F241" s="29" t="s">
        <v>1054</v>
      </c>
      <c r="G241" s="29" t="s">
        <v>1054</v>
      </c>
      <c r="H241" s="29" t="s">
        <v>1054</v>
      </c>
      <c r="I241" s="29" t="s">
        <v>1054</v>
      </c>
    </row>
    <row r="242" spans="1:9" ht="15" x14ac:dyDescent="0.25">
      <c r="A242" s="5" t="str">
        <f t="shared" si="3"/>
        <v>C040101</v>
      </c>
      <c r="B242" s="14">
        <v>744</v>
      </c>
      <c r="C242" s="15" t="s">
        <v>438</v>
      </c>
      <c r="D242" s="15" t="s">
        <v>437</v>
      </c>
      <c r="E242" s="28" t="s">
        <v>1054</v>
      </c>
      <c r="F242" s="28" t="s">
        <v>1054</v>
      </c>
      <c r="G242" s="28" t="s">
        <v>1054</v>
      </c>
      <c r="H242" s="28" t="s">
        <v>1054</v>
      </c>
      <c r="I242" s="28" t="s">
        <v>1054</v>
      </c>
    </row>
    <row r="243" spans="1:9" ht="15" x14ac:dyDescent="0.25">
      <c r="A243" s="5" t="str">
        <f t="shared" si="3"/>
        <v>C040101</v>
      </c>
      <c r="B243" s="14">
        <v>748</v>
      </c>
      <c r="C243" s="15" t="s">
        <v>270</v>
      </c>
      <c r="D243" s="15" t="s">
        <v>187</v>
      </c>
      <c r="E243" s="29" t="s">
        <v>1053</v>
      </c>
      <c r="F243" s="29" t="s">
        <v>1054</v>
      </c>
      <c r="G243" s="29" t="s">
        <v>1054</v>
      </c>
      <c r="H243" s="29" t="s">
        <v>1054</v>
      </c>
      <c r="I243" s="29" t="s">
        <v>1054</v>
      </c>
    </row>
    <row r="244" spans="1:9" ht="15" x14ac:dyDescent="0.25">
      <c r="A244" s="5" t="str">
        <f t="shared" si="3"/>
        <v>C040101</v>
      </c>
      <c r="B244" s="14">
        <v>752</v>
      </c>
      <c r="C244" s="15" t="s">
        <v>439</v>
      </c>
      <c r="D244" s="15" t="s">
        <v>188</v>
      </c>
      <c r="E244" s="29" t="s">
        <v>1061</v>
      </c>
      <c r="F244" s="29" t="s">
        <v>1055</v>
      </c>
      <c r="G244" s="28" t="s">
        <v>1057</v>
      </c>
      <c r="H244" s="28" t="s">
        <v>1056</v>
      </c>
      <c r="I244" s="28" t="s">
        <v>1057</v>
      </c>
    </row>
    <row r="245" spans="1:9" ht="15" x14ac:dyDescent="0.25">
      <c r="A245" s="5" t="str">
        <f t="shared" si="3"/>
        <v>C040101</v>
      </c>
      <c r="B245" s="14">
        <v>756</v>
      </c>
      <c r="C245" s="15" t="s">
        <v>466</v>
      </c>
      <c r="D245" s="15" t="s">
        <v>189</v>
      </c>
      <c r="E245" s="29" t="s">
        <v>1067</v>
      </c>
      <c r="F245" s="29" t="s">
        <v>1061</v>
      </c>
      <c r="G245" s="28" t="s">
        <v>1057</v>
      </c>
      <c r="H245" s="28" t="s">
        <v>1056</v>
      </c>
      <c r="I245" s="28" t="s">
        <v>1057</v>
      </c>
    </row>
    <row r="246" spans="1:9" ht="15" x14ac:dyDescent="0.25">
      <c r="A246" s="5" t="str">
        <f t="shared" si="3"/>
        <v>C040101</v>
      </c>
      <c r="B246" s="14">
        <v>760</v>
      </c>
      <c r="C246" s="15" t="s">
        <v>406</v>
      </c>
      <c r="D246" s="15" t="s">
        <v>190</v>
      </c>
      <c r="E246" s="29" t="s">
        <v>1061</v>
      </c>
      <c r="F246" s="29" t="s">
        <v>1067</v>
      </c>
      <c r="G246" s="28" t="s">
        <v>1057</v>
      </c>
      <c r="H246" s="28" t="s">
        <v>1056</v>
      </c>
      <c r="I246" s="28" t="s">
        <v>1057</v>
      </c>
    </row>
    <row r="247" spans="1:9" ht="15" x14ac:dyDescent="0.25">
      <c r="A247" s="5" t="str">
        <f t="shared" si="3"/>
        <v>C040101</v>
      </c>
      <c r="B247" s="14">
        <v>762</v>
      </c>
      <c r="C247" s="15" t="s">
        <v>358</v>
      </c>
      <c r="D247" s="15" t="s">
        <v>191</v>
      </c>
      <c r="E247" s="29" t="s">
        <v>1053</v>
      </c>
      <c r="F247" s="29" t="s">
        <v>1054</v>
      </c>
      <c r="G247" s="29" t="s">
        <v>1054</v>
      </c>
      <c r="H247" s="29" t="s">
        <v>1054</v>
      </c>
      <c r="I247" s="29" t="s">
        <v>1054</v>
      </c>
    </row>
    <row r="248" spans="1:9" ht="15" x14ac:dyDescent="0.25">
      <c r="A248" s="5" t="str">
        <f t="shared" si="3"/>
        <v>C040101</v>
      </c>
      <c r="B248" s="14">
        <v>764</v>
      </c>
      <c r="C248" s="15" t="s">
        <v>379</v>
      </c>
      <c r="D248" s="15" t="s">
        <v>192</v>
      </c>
      <c r="E248" s="29" t="s">
        <v>1061</v>
      </c>
      <c r="F248" s="29" t="s">
        <v>1055</v>
      </c>
      <c r="G248" s="28" t="s">
        <v>1057</v>
      </c>
      <c r="H248" s="28" t="s">
        <v>1056</v>
      </c>
      <c r="I248" s="28" t="s">
        <v>1057</v>
      </c>
    </row>
    <row r="249" spans="1:9" ht="15" x14ac:dyDescent="0.25">
      <c r="A249" s="5" t="str">
        <f t="shared" si="3"/>
        <v>C040101</v>
      </c>
      <c r="B249" s="14">
        <v>807</v>
      </c>
      <c r="C249" s="15" t="s">
        <v>457</v>
      </c>
      <c r="D249" s="15" t="s">
        <v>193</v>
      </c>
      <c r="E249" s="29" t="s">
        <v>1066</v>
      </c>
      <c r="F249" s="29" t="s">
        <v>1069</v>
      </c>
      <c r="G249" s="28" t="s">
        <v>1057</v>
      </c>
      <c r="H249" s="28" t="s">
        <v>1056</v>
      </c>
      <c r="I249" s="28" t="s">
        <v>1057</v>
      </c>
    </row>
    <row r="250" spans="1:9" ht="15" x14ac:dyDescent="0.25">
      <c r="A250" s="5" t="str">
        <f t="shared" si="3"/>
        <v>C040101</v>
      </c>
      <c r="B250" s="14">
        <v>626</v>
      </c>
      <c r="C250" s="15" t="s">
        <v>380</v>
      </c>
      <c r="D250" s="15" t="s">
        <v>194</v>
      </c>
      <c r="E250" s="29" t="s">
        <v>1053</v>
      </c>
      <c r="F250" s="29" t="s">
        <v>1054</v>
      </c>
      <c r="G250" s="29" t="s">
        <v>1054</v>
      </c>
      <c r="H250" s="29" t="s">
        <v>1054</v>
      </c>
      <c r="I250" s="29" t="s">
        <v>1054</v>
      </c>
    </row>
    <row r="251" spans="1:9" ht="15" x14ac:dyDescent="0.25">
      <c r="A251" s="5" t="str">
        <f t="shared" si="3"/>
        <v>C040101</v>
      </c>
      <c r="B251" s="14">
        <v>768</v>
      </c>
      <c r="C251" s="15" t="s">
        <v>289</v>
      </c>
      <c r="D251" s="15" t="s">
        <v>195</v>
      </c>
      <c r="E251" s="29" t="s">
        <v>1061</v>
      </c>
      <c r="F251" s="29" t="s">
        <v>1055</v>
      </c>
      <c r="G251" s="28" t="s">
        <v>1057</v>
      </c>
      <c r="H251" s="28" t="s">
        <v>1056</v>
      </c>
      <c r="I251" s="28" t="s">
        <v>1057</v>
      </c>
    </row>
    <row r="252" spans="1:9" ht="15" x14ac:dyDescent="0.25">
      <c r="A252" s="5" t="str">
        <f t="shared" si="3"/>
        <v>C040101</v>
      </c>
      <c r="B252" s="14">
        <v>772</v>
      </c>
      <c r="C252" s="15" t="s">
        <v>498</v>
      </c>
      <c r="D252" s="15" t="s">
        <v>196</v>
      </c>
      <c r="E252" s="29" t="s">
        <v>1053</v>
      </c>
      <c r="F252" s="29" t="s">
        <v>1054</v>
      </c>
      <c r="G252" s="29" t="s">
        <v>1054</v>
      </c>
      <c r="H252" s="29" t="s">
        <v>1054</v>
      </c>
      <c r="I252" s="29" t="s">
        <v>1054</v>
      </c>
    </row>
    <row r="253" spans="1:9" ht="15" x14ac:dyDescent="0.25">
      <c r="A253" s="5" t="str">
        <f t="shared" si="3"/>
        <v>C040101</v>
      </c>
      <c r="B253" s="14">
        <v>776</v>
      </c>
      <c r="C253" s="15" t="s">
        <v>499</v>
      </c>
      <c r="D253" s="15" t="s">
        <v>197</v>
      </c>
      <c r="E253" s="29" t="s">
        <v>1053</v>
      </c>
      <c r="F253" s="29" t="s">
        <v>1054</v>
      </c>
      <c r="G253" s="29" t="s">
        <v>1054</v>
      </c>
      <c r="H253" s="29" t="s">
        <v>1054</v>
      </c>
      <c r="I253" s="29" t="s">
        <v>1054</v>
      </c>
    </row>
    <row r="254" spans="1:9" ht="15" x14ac:dyDescent="0.25">
      <c r="A254" s="5" t="str">
        <f t="shared" si="3"/>
        <v>C040101</v>
      </c>
      <c r="B254" s="14">
        <v>780</v>
      </c>
      <c r="C254" s="15" t="s">
        <v>320</v>
      </c>
      <c r="D254" s="15" t="s">
        <v>198</v>
      </c>
      <c r="E254" s="29" t="s">
        <v>1067</v>
      </c>
      <c r="F254" s="29" t="s">
        <v>1055</v>
      </c>
      <c r="G254" s="28" t="s">
        <v>1057</v>
      </c>
      <c r="H254" s="28" t="s">
        <v>1056</v>
      </c>
      <c r="I254" s="28" t="s">
        <v>1057</v>
      </c>
    </row>
    <row r="255" spans="1:9" ht="15" x14ac:dyDescent="0.25">
      <c r="A255" s="5" t="str">
        <f t="shared" si="3"/>
        <v>C040101</v>
      </c>
      <c r="B255" s="14">
        <v>788</v>
      </c>
      <c r="C255" s="15" t="s">
        <v>230</v>
      </c>
      <c r="D255" s="15" t="s">
        <v>199</v>
      </c>
      <c r="E255" s="29" t="s">
        <v>1067</v>
      </c>
      <c r="F255" s="29" t="s">
        <v>1061</v>
      </c>
      <c r="G255" s="28" t="s">
        <v>1057</v>
      </c>
      <c r="H255" s="28" t="s">
        <v>1056</v>
      </c>
      <c r="I255" s="28" t="s">
        <v>1057</v>
      </c>
    </row>
    <row r="256" spans="1:9" ht="15" x14ac:dyDescent="0.25">
      <c r="A256" s="5" t="str">
        <f t="shared" si="3"/>
        <v>C040101</v>
      </c>
      <c r="B256" s="14">
        <v>792</v>
      </c>
      <c r="C256" s="15" t="s">
        <v>407</v>
      </c>
      <c r="D256" s="15" t="s">
        <v>200</v>
      </c>
      <c r="E256" s="29" t="s">
        <v>1061</v>
      </c>
      <c r="F256" s="29" t="s">
        <v>1067</v>
      </c>
      <c r="G256" s="28" t="s">
        <v>1057</v>
      </c>
      <c r="H256" s="28" t="s">
        <v>1056</v>
      </c>
      <c r="I256" s="28" t="s">
        <v>1057</v>
      </c>
    </row>
    <row r="257" spans="1:9" ht="15" x14ac:dyDescent="0.25">
      <c r="A257" s="5" t="str">
        <f t="shared" si="3"/>
        <v>C040101</v>
      </c>
      <c r="B257" s="14">
        <v>795</v>
      </c>
      <c r="C257" s="15" t="s">
        <v>359</v>
      </c>
      <c r="D257" s="15" t="s">
        <v>201</v>
      </c>
      <c r="E257" s="29" t="s">
        <v>1053</v>
      </c>
      <c r="F257" s="29" t="s">
        <v>1054</v>
      </c>
      <c r="G257" s="29" t="s">
        <v>1054</v>
      </c>
      <c r="H257" s="29" t="s">
        <v>1054</v>
      </c>
      <c r="I257" s="29" t="s">
        <v>1054</v>
      </c>
    </row>
    <row r="258" spans="1:9" ht="15" x14ac:dyDescent="0.25">
      <c r="A258" s="5" t="str">
        <f t="shared" si="3"/>
        <v>C040101</v>
      </c>
      <c r="B258" s="14">
        <v>796</v>
      </c>
      <c r="C258" s="15" t="s">
        <v>321</v>
      </c>
      <c r="D258" s="15" t="s">
        <v>202</v>
      </c>
      <c r="E258" s="29" t="s">
        <v>1061</v>
      </c>
      <c r="F258" s="29" t="s">
        <v>1055</v>
      </c>
      <c r="G258" s="28" t="s">
        <v>1057</v>
      </c>
      <c r="H258" s="28" t="s">
        <v>1056</v>
      </c>
      <c r="I258" s="28" t="s">
        <v>1057</v>
      </c>
    </row>
    <row r="259" spans="1:9" ht="15" x14ac:dyDescent="0.25">
      <c r="A259" s="5" t="str">
        <f t="shared" si="3"/>
        <v>C040101</v>
      </c>
      <c r="B259" s="14">
        <v>798</v>
      </c>
      <c r="C259" s="15" t="s">
        <v>500</v>
      </c>
      <c r="D259" s="15" t="s">
        <v>203</v>
      </c>
      <c r="E259" s="29" t="s">
        <v>1053</v>
      </c>
      <c r="F259" s="29" t="s">
        <v>1054</v>
      </c>
      <c r="G259" s="29" t="s">
        <v>1054</v>
      </c>
      <c r="H259" s="29" t="s">
        <v>1054</v>
      </c>
      <c r="I259" s="29" t="s">
        <v>1054</v>
      </c>
    </row>
    <row r="260" spans="1:9" ht="15" x14ac:dyDescent="0.25">
      <c r="A260" s="5" t="str">
        <f t="shared" si="3"/>
        <v>C040101</v>
      </c>
      <c r="B260" s="14">
        <v>800</v>
      </c>
      <c r="C260" s="15" t="s">
        <v>253</v>
      </c>
      <c r="D260" s="15" t="s">
        <v>204</v>
      </c>
      <c r="E260" s="29" t="s">
        <v>1053</v>
      </c>
      <c r="F260" s="29" t="s">
        <v>1054</v>
      </c>
      <c r="G260" s="29" t="s">
        <v>1054</v>
      </c>
      <c r="H260" s="29" t="s">
        <v>1054</v>
      </c>
      <c r="I260" s="29" t="s">
        <v>1054</v>
      </c>
    </row>
    <row r="261" spans="1:9" ht="15" x14ac:dyDescent="0.25">
      <c r="A261" s="5" t="str">
        <f t="shared" si="3"/>
        <v>C040101</v>
      </c>
      <c r="B261" s="14">
        <v>804</v>
      </c>
      <c r="C261" s="15" t="s">
        <v>419</v>
      </c>
      <c r="D261" s="15" t="s">
        <v>205</v>
      </c>
      <c r="E261" s="29" t="s">
        <v>1061</v>
      </c>
      <c r="F261" s="29" t="s">
        <v>1055</v>
      </c>
      <c r="G261" s="28" t="s">
        <v>1057</v>
      </c>
      <c r="H261" s="28" t="s">
        <v>1056</v>
      </c>
      <c r="I261" s="28" t="s">
        <v>1057</v>
      </c>
    </row>
    <row r="262" spans="1:9" ht="15" x14ac:dyDescent="0.25">
      <c r="A262" s="5" t="str">
        <f t="shared" si="3"/>
        <v>C040101</v>
      </c>
      <c r="B262" s="14">
        <v>784</v>
      </c>
      <c r="C262" s="15" t="s">
        <v>408</v>
      </c>
      <c r="D262" s="15" t="s">
        <v>206</v>
      </c>
      <c r="E262" s="29" t="s">
        <v>1061</v>
      </c>
      <c r="F262" s="29" t="s">
        <v>1067</v>
      </c>
      <c r="G262" s="28" t="s">
        <v>1057</v>
      </c>
      <c r="H262" s="28" t="s">
        <v>1056</v>
      </c>
      <c r="I262" s="28" t="s">
        <v>1057</v>
      </c>
    </row>
    <row r="263" spans="1:9" ht="15" x14ac:dyDescent="0.25">
      <c r="A263" s="5" t="str">
        <f t="shared" si="3"/>
        <v>C040101</v>
      </c>
      <c r="B263" s="14">
        <v>826</v>
      </c>
      <c r="C263" s="15" t="s">
        <v>441</v>
      </c>
      <c r="D263" s="15" t="s">
        <v>440</v>
      </c>
      <c r="E263" s="29" t="s">
        <v>1067</v>
      </c>
      <c r="F263" s="29" t="s">
        <v>1055</v>
      </c>
      <c r="G263" s="28" t="s">
        <v>1057</v>
      </c>
      <c r="H263" s="28" t="s">
        <v>1056</v>
      </c>
      <c r="I263" s="28" t="s">
        <v>1057</v>
      </c>
    </row>
    <row r="264" spans="1:9" ht="15" x14ac:dyDescent="0.25">
      <c r="A264" s="5" t="str">
        <f t="shared" si="3"/>
        <v>C040101</v>
      </c>
      <c r="B264" s="14">
        <v>834</v>
      </c>
      <c r="C264" s="15" t="s">
        <v>254</v>
      </c>
      <c r="D264" s="15" t="s">
        <v>207</v>
      </c>
      <c r="E264" s="29" t="s">
        <v>1053</v>
      </c>
      <c r="F264" s="29" t="s">
        <v>1054</v>
      </c>
      <c r="G264" s="29" t="s">
        <v>1054</v>
      </c>
      <c r="H264" s="29" t="s">
        <v>1054</v>
      </c>
      <c r="I264" s="29" t="s">
        <v>1054</v>
      </c>
    </row>
    <row r="265" spans="1:9" ht="15" x14ac:dyDescent="0.25">
      <c r="A265" s="5" t="str">
        <f t="shared" si="3"/>
        <v>C040101</v>
      </c>
      <c r="B265" s="14">
        <v>581</v>
      </c>
      <c r="C265" s="15" t="s">
        <v>490</v>
      </c>
      <c r="D265" s="15" t="s">
        <v>489</v>
      </c>
      <c r="E265" s="29" t="s">
        <v>1053</v>
      </c>
      <c r="F265" s="29" t="s">
        <v>1054</v>
      </c>
      <c r="G265" s="29" t="s">
        <v>1054</v>
      </c>
      <c r="H265" s="29" t="s">
        <v>1054</v>
      </c>
      <c r="I265" s="29" t="s">
        <v>1054</v>
      </c>
    </row>
    <row r="266" spans="1:9" ht="15" x14ac:dyDescent="0.25">
      <c r="A266" s="5" t="str">
        <f t="shared" si="3"/>
        <v>C040101</v>
      </c>
      <c r="B266" s="14">
        <v>840</v>
      </c>
      <c r="C266" s="15" t="s">
        <v>353</v>
      </c>
      <c r="D266" s="15" t="s">
        <v>208</v>
      </c>
      <c r="E266" s="29" t="s">
        <v>1053</v>
      </c>
      <c r="F266" s="29" t="s">
        <v>1054</v>
      </c>
      <c r="G266" s="29" t="s">
        <v>1054</v>
      </c>
      <c r="H266" s="29" t="s">
        <v>1054</v>
      </c>
      <c r="I266" s="29" t="s">
        <v>1054</v>
      </c>
    </row>
    <row r="267" spans="1:9" ht="15" x14ac:dyDescent="0.25">
      <c r="A267" s="5" t="str">
        <f t="shared" si="3"/>
        <v>C040101</v>
      </c>
      <c r="B267" s="14">
        <v>850</v>
      </c>
      <c r="C267" s="15" t="s">
        <v>322</v>
      </c>
      <c r="D267" s="15" t="s">
        <v>209</v>
      </c>
      <c r="E267" s="28" t="s">
        <v>1054</v>
      </c>
      <c r="F267" s="28" t="s">
        <v>1054</v>
      </c>
      <c r="G267" s="28" t="s">
        <v>1054</v>
      </c>
      <c r="H267" s="28" t="s">
        <v>1054</v>
      </c>
      <c r="I267" s="28" t="s">
        <v>1054</v>
      </c>
    </row>
    <row r="268" spans="1:9" ht="15" x14ac:dyDescent="0.25">
      <c r="A268" s="5" t="str">
        <f t="shared" si="3"/>
        <v>C040101</v>
      </c>
      <c r="B268" s="14">
        <v>858</v>
      </c>
      <c r="C268" s="15" t="s">
        <v>347</v>
      </c>
      <c r="D268" s="15" t="s">
        <v>210</v>
      </c>
      <c r="E268" s="29" t="s">
        <v>1066</v>
      </c>
      <c r="F268" s="29" t="s">
        <v>1055</v>
      </c>
      <c r="G268" s="28" t="s">
        <v>1057</v>
      </c>
      <c r="H268" s="28" t="s">
        <v>1056</v>
      </c>
      <c r="I268" s="28" t="s">
        <v>1057</v>
      </c>
    </row>
    <row r="269" spans="1:9" ht="15" x14ac:dyDescent="0.25">
      <c r="A269" s="5" t="str">
        <f t="shared" si="3"/>
        <v>C040101</v>
      </c>
      <c r="B269" s="14">
        <v>860</v>
      </c>
      <c r="C269" s="15" t="s">
        <v>360</v>
      </c>
      <c r="D269" s="15" t="s">
        <v>211</v>
      </c>
      <c r="E269" s="29" t="s">
        <v>1053</v>
      </c>
      <c r="F269" s="29" t="s">
        <v>1054</v>
      </c>
      <c r="G269" s="29" t="s">
        <v>1054</v>
      </c>
      <c r="H269" s="29" t="s">
        <v>1054</v>
      </c>
      <c r="I269" s="29" t="s">
        <v>1054</v>
      </c>
    </row>
    <row r="270" spans="1:9" ht="15" x14ac:dyDescent="0.25">
      <c r="A270" s="5" t="str">
        <f t="shared" si="3"/>
        <v>C040101</v>
      </c>
      <c r="B270" s="14">
        <v>548</v>
      </c>
      <c r="C270" s="15" t="s">
        <v>481</v>
      </c>
      <c r="D270" s="15" t="s">
        <v>212</v>
      </c>
      <c r="E270" s="29" t="s">
        <v>1053</v>
      </c>
      <c r="F270" s="29" t="s">
        <v>1054</v>
      </c>
      <c r="G270" s="29" t="s">
        <v>1054</v>
      </c>
      <c r="H270" s="29" t="s">
        <v>1054</v>
      </c>
      <c r="I270" s="29" t="s">
        <v>1054</v>
      </c>
    </row>
    <row r="271" spans="1:9" ht="15" x14ac:dyDescent="0.25">
      <c r="A271" s="5" t="str">
        <f t="shared" si="3"/>
        <v>C040101</v>
      </c>
      <c r="B271" s="14">
        <v>862</v>
      </c>
      <c r="C271" s="15" t="s">
        <v>348</v>
      </c>
      <c r="D271" s="15" t="s">
        <v>213</v>
      </c>
      <c r="E271" s="29" t="s">
        <v>1053</v>
      </c>
      <c r="F271" s="29" t="s">
        <v>1054</v>
      </c>
      <c r="G271" s="29" t="s">
        <v>1054</v>
      </c>
      <c r="H271" s="29" t="s">
        <v>1054</v>
      </c>
      <c r="I271" s="29" t="s">
        <v>1054</v>
      </c>
    </row>
    <row r="272" spans="1:9" ht="15" x14ac:dyDescent="0.25">
      <c r="A272" s="5" t="str">
        <f t="shared" si="3"/>
        <v>C040101</v>
      </c>
      <c r="B272" s="14">
        <v>704</v>
      </c>
      <c r="C272" s="15" t="s">
        <v>381</v>
      </c>
      <c r="D272" s="15" t="s">
        <v>214</v>
      </c>
      <c r="E272" s="29" t="s">
        <v>1067</v>
      </c>
      <c r="F272" s="29" t="s">
        <v>1055</v>
      </c>
      <c r="G272" s="28" t="s">
        <v>1057</v>
      </c>
      <c r="H272" s="28" t="s">
        <v>1056</v>
      </c>
      <c r="I272" s="28" t="s">
        <v>1057</v>
      </c>
    </row>
    <row r="273" spans="1:9" ht="15" x14ac:dyDescent="0.25">
      <c r="A273" s="5" t="str">
        <f t="shared" si="3"/>
        <v>C040101</v>
      </c>
      <c r="B273" s="14">
        <v>876</v>
      </c>
      <c r="C273" s="15" t="s">
        <v>501</v>
      </c>
      <c r="D273" s="15" t="s">
        <v>215</v>
      </c>
      <c r="E273" s="28" t="s">
        <v>1054</v>
      </c>
      <c r="F273" s="28" t="s">
        <v>1054</v>
      </c>
      <c r="G273" s="28" t="s">
        <v>1054</v>
      </c>
      <c r="H273" s="28" t="s">
        <v>1054</v>
      </c>
      <c r="I273" s="28" t="s">
        <v>1054</v>
      </c>
    </row>
    <row r="274" spans="1:9" ht="15" x14ac:dyDescent="0.25">
      <c r="A274" s="5" t="str">
        <f t="shared" si="3"/>
        <v>C040101</v>
      </c>
      <c r="B274" s="14">
        <v>732</v>
      </c>
      <c r="C274" s="15" t="s">
        <v>231</v>
      </c>
      <c r="D274" s="15" t="s">
        <v>216</v>
      </c>
      <c r="E274" s="28" t="s">
        <v>1054</v>
      </c>
      <c r="F274" s="28" t="s">
        <v>1054</v>
      </c>
      <c r="G274" s="28" t="s">
        <v>1054</v>
      </c>
      <c r="H274" s="28" t="s">
        <v>1054</v>
      </c>
      <c r="I274" s="28" t="s">
        <v>1054</v>
      </c>
    </row>
    <row r="275" spans="1:9" ht="15" x14ac:dyDescent="0.25">
      <c r="A275" s="5" t="str">
        <f t="shared" si="3"/>
        <v>C040101</v>
      </c>
      <c r="B275" s="14">
        <v>887</v>
      </c>
      <c r="C275" s="15" t="s">
        <v>409</v>
      </c>
      <c r="D275" s="15" t="s">
        <v>217</v>
      </c>
      <c r="E275" s="29" t="s">
        <v>1061</v>
      </c>
      <c r="F275" s="29" t="s">
        <v>1055</v>
      </c>
      <c r="G275" s="28" t="s">
        <v>1057</v>
      </c>
      <c r="H275" s="28" t="s">
        <v>1056</v>
      </c>
      <c r="I275" s="28" t="s">
        <v>1057</v>
      </c>
    </row>
    <row r="276" spans="1:9" ht="15" x14ac:dyDescent="0.25">
      <c r="A276" s="5" t="str">
        <f t="shared" si="3"/>
        <v>C040101</v>
      </c>
      <c r="B276" s="14">
        <v>894</v>
      </c>
      <c r="C276" s="15" t="s">
        <v>255</v>
      </c>
      <c r="D276" s="15" t="s">
        <v>218</v>
      </c>
      <c r="E276" s="29" t="s">
        <v>1053</v>
      </c>
      <c r="F276" s="29" t="s">
        <v>1054</v>
      </c>
      <c r="G276" s="29" t="s">
        <v>1054</v>
      </c>
      <c r="H276" s="29" t="s">
        <v>1054</v>
      </c>
      <c r="I276" s="29" t="s">
        <v>1054</v>
      </c>
    </row>
    <row r="277" spans="1:9" ht="15" x14ac:dyDescent="0.25">
      <c r="A277" s="5" t="str">
        <f t="shared" si="3"/>
        <v>C040101</v>
      </c>
      <c r="B277" s="14">
        <v>716</v>
      </c>
      <c r="C277" s="15" t="s">
        <v>256</v>
      </c>
      <c r="D277" s="15" t="s">
        <v>219</v>
      </c>
      <c r="E277" s="29" t="s">
        <v>1053</v>
      </c>
      <c r="F277" s="29" t="s">
        <v>1054</v>
      </c>
      <c r="G277" s="29" t="s">
        <v>1054</v>
      </c>
      <c r="H277" s="29" t="s">
        <v>1054</v>
      </c>
      <c r="I277" s="29" t="s">
        <v>1054</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200-000000000000}">
      <formula1>INDIRECT($E$4)</formula1>
    </dataValidation>
    <dataValidation allowBlank="1" showErrorMessage="1" sqref="E6:E7" xr:uid="{00000000-0002-0000-02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200-000002000000}">
          <x14:formula1>
            <xm:f>List!$A$2:$A$18</xm:f>
          </x14:formula1>
          <xm:sqref>E4</xm:sqref>
        </x14:dataValidation>
        <x14:dataValidation type="list" allowBlank="1" showInputMessage="1" showErrorMessage="1" xr:uid="{00000000-0002-0000-0200-000003000000}">
          <x14:formula1>
            <xm:f>Options!$A$2:$A$12</xm:f>
          </x14:formula1>
          <xm:sqref>H29:H277</xm:sqref>
        </x14:dataValidation>
        <x14:dataValidation type="list" allowBlank="1" showInputMessage="1" showErrorMessage="1" xr:uid="{00000000-0002-0000-0200-000004000000}">
          <x14:formula1>
            <xm:f>Options!$C$2:$C$3</xm:f>
          </x14:formula1>
          <xm:sqref>G29:G277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vt:i4>
      </vt:variant>
    </vt:vector>
  </HeadingPairs>
  <TitlesOfParts>
    <vt:vector size="24" baseType="lpstr">
      <vt:lpstr>Early Grade</vt:lpstr>
      <vt:lpstr>Primary</vt:lpstr>
      <vt:lpstr>Lower Secondary</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2022-11-11T14:30:04Z</dcterms:modified>
</cp:coreProperties>
</file>