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hidePivotFieldList="1" defaultThemeVersion="166925"/>
  <mc:AlternateContent xmlns:mc="http://schemas.openxmlformats.org/markup-compatibility/2006">
    <mc:Choice Requires="x15">
      <x15ac:absPath xmlns:x15ac="http://schemas.microsoft.com/office/spreadsheetml/2010/11/ac" url="C:\Users\shaswat.sapkota\United Nations\Yongyi Min - Y_SDG shared\GIST\14. Outputs\Stock taking and gap analysis\Stock Taking\22102018_V1\For website\"/>
    </mc:Choice>
  </mc:AlternateContent>
  <xr:revisionPtr revIDLastSave="64" documentId="13_ncr:1_{23BBDE08-90DF-4C99-9D39-A2E31117B202}" xr6:coauthVersionLast="36" xr6:coauthVersionMax="38" xr10:uidLastSave="{949A6AAB-EB33-4AF5-AAAA-4872825FD992}"/>
  <bookViews>
    <workbookView xWindow="0" yWindow="0" windowWidth="20490" windowHeight="7560" activeTab="1" xr2:uid="{B961880E-9CE7-40F0-A611-ACDB54B93D01}"/>
  </bookViews>
  <sheets>
    <sheet name="Explanation" sheetId="1" r:id="rId1"/>
    <sheet name="Trainings-Official Statistics" sheetId="2" r:id="rId2"/>
  </sheets>
  <definedNames>
    <definedName name="_xlnm._FilterDatabase" localSheetId="1" hidden="1">'Trainings-Official Statistics'!$A$2:$V$440</definedName>
    <definedName name="domain">Explanation!$B$45:$B$53</definedName>
    <definedName name="Fee">Explanation!$L$29:$L$30</definedName>
    <definedName name="Geographicalscope">Explanation!$C$29:$C$36</definedName>
    <definedName name="Language">Explanation!$H$29:$H$36</definedName>
    <definedName name="Level">Explanation!$F$29:$F$32</definedName>
    <definedName name="Modality">Explanation!$G$29:$G$32</definedName>
    <definedName name="StatisticalDomain">Explanation!$B$29:$B$37</definedName>
    <definedName name="Targetaudience">Explanation!$E$29:$E$33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6" i="1" l="1"/>
  <c r="K291" i="2" l="1"/>
  <c r="K290" i="2"/>
  <c r="K289" i="2"/>
  <c r="A4" i="2" l="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alper gucumengil</author>
  </authors>
  <commentList>
    <comment ref="O269" authorId="0" shapeId="0" xr:uid="{0ED5098A-DF63-452D-BA54-3364ED892063}">
      <text>
        <r>
          <rPr>
            <b/>
            <sz val="9"/>
            <color indexed="81"/>
            <rFont val="Tahoma"/>
            <family val="2"/>
            <charset val="162"/>
          </rPr>
          <t>alper gucumengil:</t>
        </r>
        <r>
          <rPr>
            <sz val="9"/>
            <color indexed="81"/>
            <rFont val="Tahoma"/>
            <family val="2"/>
            <charset val="162"/>
          </rPr>
          <t xml:space="preserve">
The explanation was moved to comment column and revised as most of all domains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Sorgu - CSA" description="Çalışma kitabındaki 'CSA' sorgusuna yönelik bağlantı." type="5" refreshedVersion="6" background="1">
    <dbPr connection="Provider=Microsoft.Mashup.OleDb.1;Data Source=$Workbook$;Location=CSA;Extended Properties=&quot;&quot;" command="SELECT * FROM [CSA]"/>
  </connection>
</connections>
</file>

<file path=xl/sharedStrings.xml><?xml version="1.0" encoding="utf-8"?>
<sst xmlns="http://schemas.openxmlformats.org/spreadsheetml/2006/main" count="5646" uniqueCount="868">
  <si>
    <t>Dimensions for the Training Courses</t>
  </si>
  <si>
    <t>Explanation</t>
  </si>
  <si>
    <t>Training Title</t>
  </si>
  <si>
    <t>Statistical Domain</t>
  </si>
  <si>
    <t>Location (Country)</t>
  </si>
  <si>
    <t>Level</t>
  </si>
  <si>
    <t>Modality</t>
  </si>
  <si>
    <t xml:space="preserve">
Language</t>
  </si>
  <si>
    <t>Maximum ‘class’ size</t>
  </si>
  <si>
    <t>Please provide the maximum number of participants who can take place in each edition of the course.</t>
  </si>
  <si>
    <t>Duration (days)</t>
  </si>
  <si>
    <t>Frequency</t>
  </si>
  <si>
    <t>Do participants have to pay a fee to participate?</t>
  </si>
  <si>
    <t>Please answer Yes or No.</t>
  </si>
  <si>
    <t>Certification</t>
  </si>
  <si>
    <t>Does the training lead to a certification? Please answer Yes or No.</t>
  </si>
  <si>
    <t>Optional: Link of the training</t>
  </si>
  <si>
    <t xml:space="preserve">Please provide a link on the content of training if available. </t>
  </si>
  <si>
    <t>Optional: Comment or additional information</t>
  </si>
  <si>
    <t>If you have any comment or additional information on the training, please write it.</t>
  </si>
  <si>
    <t>Europe</t>
  </si>
  <si>
    <t>Introductory</t>
  </si>
  <si>
    <t>English</t>
  </si>
  <si>
    <t>No</t>
  </si>
  <si>
    <t>Advanced</t>
  </si>
  <si>
    <t>R for Official Statistics</t>
  </si>
  <si>
    <t>Leadership/strategic issues/management</t>
  </si>
  <si>
    <t>French</t>
  </si>
  <si>
    <t>Target Audience</t>
  </si>
  <si>
    <t>Geographical scope</t>
  </si>
  <si>
    <t>What is the title of training? Please provide the full name of the training in English.</t>
  </si>
  <si>
    <t xml:space="preserve">If training is provided in a specific country, please indicate it here. If provided in multiple countries, please list them here. </t>
  </si>
  <si>
    <t>Geographical Scope</t>
  </si>
  <si>
    <t>Statistical Domain-Other</t>
  </si>
  <si>
    <t>Target Audience-Other</t>
  </si>
  <si>
    <t>Level-Other</t>
  </si>
  <si>
    <t>Language-Other</t>
  </si>
  <si>
    <t>Please specify the level of training by target group such as introductory, intermediate, advanced or other. Please select it from the list. If you choose other, please indicate it in column R.</t>
  </si>
  <si>
    <t>Geographical scope-Other</t>
  </si>
  <si>
    <t xml:space="preserve">
Language-Other</t>
  </si>
  <si>
    <t>Which region, country groups or countries can participate in the training? That may include global and major regions. Please select it from the list. If you choose other, please indicate it in column P.</t>
  </si>
  <si>
    <t>Please indicate the language of the training is provided in. Please select it from the list. If you choose other, please indicate it in column S.</t>
  </si>
  <si>
    <t>If selected "Other" in relevant column, please provide information in column O.</t>
  </si>
  <si>
    <t>If selected "Other" in relevant column, please provide information in column P.</t>
  </si>
  <si>
    <t>If selected "Other" in relevant column, please provide information in column Q.</t>
  </si>
  <si>
    <t>If selected "Other" in relevant column, please provide information in column R.</t>
  </si>
  <si>
    <t>If selected "Other" in relevant column, please provide information in column S.</t>
  </si>
  <si>
    <t>http://ec.europa.eu/eurostat/ramon/other_documents/csa/csa_rev_1_october_2009.pdf</t>
  </si>
  <si>
    <t>Demographic and social statistics</t>
  </si>
  <si>
    <t>Economic statistics</t>
  </si>
  <si>
    <t>Environment and multi-domain statistics</t>
  </si>
  <si>
    <t>Methodology of data collection, processing, dissemination and analysis</t>
  </si>
  <si>
    <t>Strategic and managerial issues of official statistics</t>
  </si>
  <si>
    <t>SDG monitoring and SDG indicators</t>
  </si>
  <si>
    <t>Statistical literacy</t>
  </si>
  <si>
    <t>Other (if selected, please provide information in column O)</t>
  </si>
  <si>
    <t>Global</t>
  </si>
  <si>
    <t>Africa</t>
  </si>
  <si>
    <t>North America</t>
  </si>
  <si>
    <t>Latin America and Caribbean</t>
  </si>
  <si>
    <t>Asia</t>
  </si>
  <si>
    <t>Oceania</t>
  </si>
  <si>
    <t>Other (if selected, please provide information in column P)</t>
  </si>
  <si>
    <t>National Statistical Office (NSO)</t>
  </si>
  <si>
    <t>Other government agencies in the national statistical system (OGA)</t>
  </si>
  <si>
    <t>NSO and OGA</t>
  </si>
  <si>
    <t>Policy makers/Politicians</t>
  </si>
  <si>
    <t>Other (if selected, please provide information in column Q)</t>
  </si>
  <si>
    <t xml:space="preserve">Intermediate </t>
  </si>
  <si>
    <t>Other (if selected, please indicate in column R)</t>
  </si>
  <si>
    <t xml:space="preserve">Face to face </t>
  </si>
  <si>
    <t>Online facilitated</t>
  </si>
  <si>
    <t>Online non-facilitated</t>
  </si>
  <si>
    <t>Combination of various methods</t>
  </si>
  <si>
    <t>Arabic</t>
  </si>
  <si>
    <t>Chinese</t>
  </si>
  <si>
    <t>Russian</t>
  </si>
  <si>
    <t>Spanish</t>
  </si>
  <si>
    <t>Multiple languages</t>
  </si>
  <si>
    <t>Other (if selected, please indicate in column S)</t>
  </si>
  <si>
    <t>Yes</t>
  </si>
  <si>
    <t>Categories</t>
  </si>
  <si>
    <t>Language</t>
  </si>
  <si>
    <t>Fee</t>
  </si>
  <si>
    <t>Certificate</t>
  </si>
  <si>
    <t>Luxembourg</t>
  </si>
  <si>
    <t>Italy</t>
  </si>
  <si>
    <t>NA</t>
  </si>
  <si>
    <t>Cameroon</t>
  </si>
  <si>
    <t xml:space="preserve">Please specify the statistical domain which covers the training topic, based on Classification of Statistical Activities (CSA). Please select it from the list. If you choose other, please indicate it in column O. For more details on CSA, please see: </t>
  </si>
  <si>
    <t>Are there specific eligibility criteria or specific groups targeted by the training? Please specify the eligible target group for the training. Please select it from the list. If you choose other, please indicate it in column Q.</t>
  </si>
  <si>
    <t xml:space="preserve">How is the modality of training? Face to face, online facilitated, online non-facilitated and combination of various methods. Please select it from the list. </t>
  </si>
  <si>
    <r>
      <t>What is the duration of the training? Please provide the number of days according to the actual time spent. For example, an online training</t>
    </r>
    <r>
      <rPr>
        <sz val="11"/>
        <rFont val="Times New Roman"/>
        <family val="1"/>
      </rPr>
      <t xml:space="preserve"> may be open for 2 months, however, it may involve only 3 days of learning</t>
    </r>
  </si>
  <si>
    <r>
      <t xml:space="preserve">
Language
</t>
    </r>
    <r>
      <rPr>
        <b/>
        <i/>
        <sz val="10"/>
        <color rgb="FF000000"/>
        <rFont val="Times New Roman"/>
        <family val="1"/>
      </rPr>
      <t>(please select from the dropdown list that appears when you click the cell)</t>
    </r>
  </si>
  <si>
    <t>Leadership Training for NSOs - Managing changes for the 2030 Agenda</t>
  </si>
  <si>
    <t>http://www.paris21.org/news-center/news/leadership-training-director-generals-francophone-african-national-statistics</t>
  </si>
  <si>
    <t>NSDS Guidelines at Statistics Schools</t>
  </si>
  <si>
    <t>Côte d'Ivoire</t>
  </si>
  <si>
    <t>Regional Statistics Schools</t>
  </si>
  <si>
    <t>Regional Workshop Human Resources</t>
  </si>
  <si>
    <t>NSDS launching training</t>
  </si>
  <si>
    <t>Grenada</t>
  </si>
  <si>
    <t>http://www.paris21.org/news-center/news/prime-minister-grenada-launches-nsds-process</t>
  </si>
  <si>
    <t>Jamaica</t>
  </si>
  <si>
    <t>http://www.paris21.org/news-center/news/jamaica-committed-develop-nsds-support-its-vision-2030</t>
  </si>
  <si>
    <t>4th Regional NSDS Training Course for Asia (Sectoral and Subnational Statistical Strategies)</t>
  </si>
  <si>
    <t>Japan</t>
  </si>
  <si>
    <t>http://www.paris21.org/news-center/news/paris21-and-siap-hold-4th-nsds-regional-training-course-asia-and-pacific</t>
  </si>
  <si>
    <t>Asia Statistical Leadership Training for NSO DGs</t>
  </si>
  <si>
    <t>http://www.paris21.org/news-centre/news/top-nso-officials-across-asia-complete-statistical-leadership-training</t>
  </si>
  <si>
    <t>Maldives</t>
  </si>
  <si>
    <t>http://paris21.org/news-center/news/equipping-maldives-sdg-ready-nsds</t>
  </si>
  <si>
    <t>Senegal</t>
  </si>
  <si>
    <t xml:space="preserve">Human Resources Management in NSSs </t>
  </si>
  <si>
    <t>Benin</t>
  </si>
  <si>
    <t xml:space="preserve">ADAPT 1.1 training-workshop </t>
  </si>
  <si>
    <t>Bhutan</t>
  </si>
  <si>
    <t>SDMX Training</t>
  </si>
  <si>
    <t>Burkina Faso</t>
  </si>
  <si>
    <t>Training in Data Communication</t>
  </si>
  <si>
    <t>Training on Communication With Data (Visualization)</t>
  </si>
  <si>
    <t xml:space="preserve">National Statistical Funds </t>
  </si>
  <si>
    <t>Cabo Verde</t>
  </si>
  <si>
    <t>Ecuador</t>
  </si>
  <si>
    <t>ADAPT 2.0 regional training workshop</t>
  </si>
  <si>
    <t>Ethiopia</t>
  </si>
  <si>
    <t>ADAPT 1.1 training of trainers</t>
  </si>
  <si>
    <t>France</t>
  </si>
  <si>
    <t>Ghana</t>
  </si>
  <si>
    <t>Change Management Training</t>
  </si>
  <si>
    <t xml:space="preserve">NSDS Training </t>
  </si>
  <si>
    <t>Guyana</t>
  </si>
  <si>
    <t xml:space="preserve">NSDS Launching and Training </t>
  </si>
  <si>
    <t>Indonesia</t>
  </si>
  <si>
    <t>NSS Modernization workshop</t>
  </si>
  <si>
    <t>Iran</t>
  </si>
  <si>
    <t>NSDS Strategic Planning Workshop</t>
  </si>
  <si>
    <t xml:space="preserve">2nd Asia-Pacific Statistical Leadership Training </t>
  </si>
  <si>
    <t>http://www.paris21.org/news-center/news/2nd-leadership-training-heads-nsos-asia</t>
  </si>
  <si>
    <t>5th Regional NSDS Training Course</t>
  </si>
  <si>
    <t xml:space="preserve">ADAPT 1.1 training-workshop and NSDS overview </t>
  </si>
  <si>
    <t>Kyrgyzstan</t>
  </si>
  <si>
    <t>Maurituis</t>
  </si>
  <si>
    <t>Mongolia</t>
  </si>
  <si>
    <t>Follow up</t>
  </si>
  <si>
    <t>Training on Quality assurance framework</t>
  </si>
  <si>
    <t>Myanmar</t>
  </si>
  <si>
    <t>Namibia</t>
  </si>
  <si>
    <t>Training on new data sources and analytics</t>
  </si>
  <si>
    <t>Nepal</t>
  </si>
  <si>
    <t xml:space="preserve">ADAPT training </t>
  </si>
  <si>
    <t>Niger</t>
  </si>
  <si>
    <t>Communication and PR</t>
  </si>
  <si>
    <t>Rwanda</t>
  </si>
  <si>
    <t>NSOs, media and Journalists</t>
  </si>
  <si>
    <t>South Africa</t>
  </si>
  <si>
    <t>Leadership training</t>
  </si>
  <si>
    <t>TBD</t>
  </si>
  <si>
    <t>French and English</t>
  </si>
  <si>
    <t xml:space="preserve">NSDS Regional Training </t>
  </si>
  <si>
    <t>Tunisia</t>
  </si>
  <si>
    <t>Zambia</t>
  </si>
  <si>
    <t>Data for Sustainable Development</t>
  </si>
  <si>
    <t>Webinar (ODW-CEPEI-PARIS21)</t>
  </si>
  <si>
    <t>80 (est.)</t>
  </si>
  <si>
    <t>6 sessions (1h each)</t>
  </si>
  <si>
    <t>NSOs, OGA, Policy experts</t>
  </si>
  <si>
    <t>Workshop on Environmental and Economic Accounts within the SDGs 2030</t>
  </si>
  <si>
    <t>Jordan</t>
  </si>
  <si>
    <t>Based on need</t>
  </si>
  <si>
    <t>Economic Statistics</t>
  </si>
  <si>
    <t>Arab Region</t>
  </si>
  <si>
    <t>Instruction in English with translation into Arabic</t>
  </si>
  <si>
    <t>Implemented in 2018</t>
  </si>
  <si>
    <t>Regional Workshop on Population Characteristics within the SDGs Framework 2030 - ICPD-based SDGs indicators</t>
  </si>
  <si>
    <t>Demographic Statistics</t>
  </si>
  <si>
    <t>Training Workshop on Agriculture, Nutrition, and Land Holding  and Use to Support the Sustainable Development Goals in the Arab Region: SDG Indicators Under FAO Custodianship</t>
  </si>
  <si>
    <t xml:space="preserve">Food Security </t>
  </si>
  <si>
    <t>Use of modern technology in census</t>
  </si>
  <si>
    <t>Population</t>
  </si>
  <si>
    <t>Implemented in 2018; Two hours per day.</t>
  </si>
  <si>
    <t>CPC within ISIC4</t>
  </si>
  <si>
    <t>Iraq</t>
  </si>
  <si>
    <t>Estimation of Informal Sector</t>
  </si>
  <si>
    <t>E-Census / Jordan Experience</t>
  </si>
  <si>
    <t>E-Census / Egypt Experience</t>
  </si>
  <si>
    <t>Egypt</t>
  </si>
  <si>
    <t>Higher Diploma in Applied Statistics</t>
  </si>
  <si>
    <t>Long term training with scholarship; 2018</t>
  </si>
  <si>
    <t>Regional Workshop on  the National Accounts and Development of Economic Statistics Infrastructure within the SDGs Framework</t>
  </si>
  <si>
    <t>Implemented in 2017</t>
  </si>
  <si>
    <t>Regional Workshop on Generic Statistical Business Process Model (GSBPM) - Version 5.0</t>
  </si>
  <si>
    <t>Morocco</t>
  </si>
  <si>
    <t xml:space="preserve">International and internal trade statistics </t>
  </si>
  <si>
    <t>Implemented in 2017; Two hours per day.</t>
  </si>
  <si>
    <t xml:space="preserve">Transportation and communication statistics </t>
  </si>
  <si>
    <t xml:space="preserve">Statistical Registry of Establishments </t>
  </si>
  <si>
    <t>Arab Trade within the SDGs</t>
  </si>
  <si>
    <t>Long term training with scholarship; 2017</t>
  </si>
  <si>
    <t>Demographic Analysis and Population Projections Workshop</t>
  </si>
  <si>
    <t>Implemented in 2016</t>
  </si>
  <si>
    <t>Workshop on the World Programme for the Census of Agriculture 2020</t>
  </si>
  <si>
    <t>Regional Workshop on SDGs Indicators 2030</t>
  </si>
  <si>
    <t>Long term training with scholarship; 2016</t>
  </si>
  <si>
    <t>Employment, Income and Expenditure to Support Sustainable Development Goals (SDGs) in Arab Region</t>
  </si>
  <si>
    <t>Scheduled for 2019</t>
  </si>
  <si>
    <t xml:space="preserve">MENA roundtable discussion for WCA 2020 volume II </t>
  </si>
  <si>
    <t>Trade, Transportation and Banks Indicators Related to the SDGs</t>
  </si>
  <si>
    <t>Scheduled for 2019; Two hours per day.</t>
  </si>
  <si>
    <t>Settlements, Buildings, Basic Facilities and Infrastructures Indicators Related to the SDGs</t>
  </si>
  <si>
    <t>Health and Disabilites Indicators Related to the SDGs</t>
  </si>
  <si>
    <t>Macro Economics Indicators Related to the SDGs</t>
  </si>
  <si>
    <t>Poverty, Social and Basic Services Related to the SDGs</t>
  </si>
  <si>
    <t>Long term training with scholarship; 2019</t>
  </si>
  <si>
    <t>High Level Seminar on “The Digital Economy: A Policy and Statistical Perspective”</t>
    <phoneticPr fontId="22" type="noConversion"/>
  </si>
  <si>
    <t>China</t>
    <phoneticPr fontId="22" type="noConversion"/>
  </si>
  <si>
    <t>Statistical Monitoring of SDG</t>
    <phoneticPr fontId="22" type="noConversion"/>
  </si>
  <si>
    <t>International Workshop on Industrial Sustainable
Development and Statistical Monitoring</t>
    <phoneticPr fontId="22" type="noConversion"/>
  </si>
  <si>
    <t>Austria</t>
    <phoneticPr fontId="22" type="noConversion"/>
  </si>
  <si>
    <t>Economic Monitoring and Pre-warning</t>
    <phoneticPr fontId="22" type="noConversion"/>
  </si>
  <si>
    <t>International Workshop on Sci-tech Innovation Statistics</t>
    <phoneticPr fontId="22" type="noConversion"/>
  </si>
  <si>
    <t>Services Price Index</t>
    <phoneticPr fontId="22" type="noConversion"/>
  </si>
  <si>
    <t>Training Course on Population Census Data Analysis for National Institute of Statistics of Cambodia</t>
    <phoneticPr fontId="22" type="noConversion"/>
  </si>
  <si>
    <t>International Workshop on ICP</t>
    <phoneticPr fontId="22" type="noConversion"/>
  </si>
  <si>
    <t>Provider</t>
  </si>
  <si>
    <t>PARIS21</t>
  </si>
  <si>
    <t>AITRS</t>
  </si>
  <si>
    <t>CISTC</t>
  </si>
  <si>
    <t>Certificate in Statistics</t>
  </si>
  <si>
    <t>Tanzania</t>
  </si>
  <si>
    <t>240 days(spread in one year)</t>
  </si>
  <si>
    <t>Statistical literacy, Data collection methodology</t>
  </si>
  <si>
    <t>Private companies, private candidates, religious institutions, NSO and OGA</t>
  </si>
  <si>
    <t>Diploma in Statistics</t>
  </si>
  <si>
    <t>480 days(spread in two years)</t>
  </si>
  <si>
    <t>Statistical literacy, Fieldwork Supervision</t>
  </si>
  <si>
    <t>Bachelor of  Official Statistics</t>
  </si>
  <si>
    <t>720 days( spread in three years)</t>
  </si>
  <si>
    <t>Statistical Management, Economic Statistics, Social Statistics, Socio-economic Statistics, Survey methodology and Data analysis</t>
  </si>
  <si>
    <t>Masters of Official Statistics</t>
  </si>
  <si>
    <t>480 days( spread in 18 months)</t>
  </si>
  <si>
    <t>Statistical management, Economic Statistics, Social Statistics, Socio-economic Statistics, Survey methodology and Data analysis</t>
  </si>
  <si>
    <t>Masters of Agricultural  Statistics</t>
  </si>
  <si>
    <t>Statistical management, Agricultural Statistics, Survey methodology and Data analysis</t>
  </si>
  <si>
    <t>EASTC</t>
  </si>
  <si>
    <t>ISI sponsored workshops prior to WSC</t>
  </si>
  <si>
    <t>WSC conferences</t>
  </si>
  <si>
    <t>1</t>
  </si>
  <si>
    <t>Range of topics that change with every WSC</t>
  </si>
  <si>
    <t>All participants to the WSC</t>
  </si>
  <si>
    <t>All participants to WSC</t>
  </si>
  <si>
    <t>http://payment.isi2017.org/scientific-programme-2/short-courses/</t>
  </si>
  <si>
    <t>European Masters in Official Statistics</t>
  </si>
  <si>
    <t>2 years</t>
  </si>
  <si>
    <t>Range of topics in official statistics and data analytics</t>
  </si>
  <si>
    <t>Post-graduate</t>
  </si>
  <si>
    <t>Within European Universities</t>
  </si>
  <si>
    <t>https://ec.europa.eu/eurostat/cros/content/emos_en</t>
  </si>
  <si>
    <t>ISI</t>
  </si>
  <si>
    <t>Eurostat</t>
  </si>
  <si>
    <t>Intermediate Workshop for CSPro</t>
  </si>
  <si>
    <t>USA</t>
  </si>
  <si>
    <t>Data Processing Using CSPro</t>
  </si>
  <si>
    <t>Gender Statistics for Data Users</t>
  </si>
  <si>
    <t>Introduction to Survey Sampling</t>
  </si>
  <si>
    <t>Evaluation and Analysis of Population Census and Demographic Survey Data</t>
  </si>
  <si>
    <t>NSO staff and policy makers</t>
  </si>
  <si>
    <t>Pre-Census Geography</t>
  </si>
  <si>
    <t>CSPro Android for Intermediate Users</t>
  </si>
  <si>
    <t>Demographic Analysis</t>
  </si>
  <si>
    <t>Understanding the Demographic Dividend</t>
  </si>
  <si>
    <t>Preparing for CAPI Operations</t>
  </si>
  <si>
    <t>Planning and Budgeting a Tablet-Based Census</t>
  </si>
  <si>
    <t>in-country</t>
  </si>
  <si>
    <t>aid recipient country</t>
  </si>
  <si>
    <t>CAPI Questionnaire Design and Operational Control</t>
  </si>
  <si>
    <t>Planning for Data Quality Workshop</t>
  </si>
  <si>
    <t xml:space="preserve">Census Publicity Work Study   </t>
  </si>
  <si>
    <t>no</t>
  </si>
  <si>
    <t>Enumerator and Supervisor Manuals and Training Materials Preparation</t>
  </si>
  <si>
    <t xml:space="preserve">Introduction to GIS Workshop </t>
  </si>
  <si>
    <t>Workshop on Data Dissemination and Visuzaliztion</t>
  </si>
  <si>
    <t>Census Atlas Production</t>
  </si>
  <si>
    <t>Demographic Analysis and Population Projections</t>
  </si>
  <si>
    <t>Census Publicity Workshop</t>
  </si>
  <si>
    <t>Data Dissemination and Archiving Work Study</t>
  </si>
  <si>
    <t>Sampling Design and Frame Management</t>
  </si>
  <si>
    <t>Introduction to CSPro Workshop</t>
  </si>
  <si>
    <t>Workshop on Data Edits using CSPro</t>
  </si>
  <si>
    <t>Workshop on Tabulation using CSPro</t>
  </si>
  <si>
    <t>Advanced CSPro</t>
  </si>
  <si>
    <t>Designing Effective Data Users Conference</t>
  </si>
  <si>
    <t>Writing a Procedural History</t>
  </si>
  <si>
    <t>US Census Bureau</t>
  </si>
  <si>
    <t xml:space="preserve">Presentation, facilitation and consultation skills for statistical trainers - Introductory course </t>
  </si>
  <si>
    <t>Germany</t>
  </si>
  <si>
    <t>https://ec.europa.eu/eurostat/documents/747709/6103606/2018_ESTP_catalogue_final.docx/f94dfcce-ccf5-47b3-b3d5-9783447479b8</t>
  </si>
  <si>
    <t>Introduction to Big Data
and its tools</t>
  </si>
  <si>
    <t>2.5</t>
  </si>
  <si>
    <t>https://ec.europa.eu/eurostat/documents/747709/6103606/2018_ESTP_catalogue_final.docx/f94dfcce-ccf5-47b3-b3d5-9783447479b9</t>
  </si>
  <si>
    <t>Introduction to Seasonal
Adjustment and
JDEMETRA+</t>
  </si>
  <si>
    <t>https://ec.europa.eu/eurostat/documents/747709/6103606/2018_ESTP_catalogue_final.docx/f94dfcce-ccf5-47b3-b3d5-9783447479b10</t>
  </si>
  <si>
    <t>Digital dissemination of
statistics: Focus on data
visualisation</t>
  </si>
  <si>
    <t>https://ec.europa.eu/eurostat/documents/747709/6103606/2018_ESTP_catalogue_final.docx/f94dfcce-ccf5-47b3-b3d5-9783447479b11</t>
  </si>
  <si>
    <t>SDMX Standard for Data
and Metadata Exchange:
Basics course</t>
  </si>
  <si>
    <t>https://ec.europa.eu/eurostat/documents/747709/6103606/2018_ESTP_catalogue_final.docx/f94dfcce-ccf5-47b3-b3d5-9783447479b12</t>
  </si>
  <si>
    <t>National Accounts -
Introductory course</t>
  </si>
  <si>
    <t>https://ec.europa.eu/eurostat/documents/747709/6103606/2018_ESTP_catalogue_final.docx/f94dfcce-ccf5-47b3-b3d5-9783447479b13</t>
  </si>
  <si>
    <t xml:space="preserve">European Profiling in the
European System of the
interoperable Business
Registers (ESBRs)
</t>
  </si>
  <si>
    <t>https://ec.europa.eu/eurostat/documents/747709/6103606/2018_ESTP_catalogue_final.docx/f94dfcce-ccf5-47b3-b3d5-9783447479b14</t>
  </si>
  <si>
    <t>European Business
Statistics
Methods and selected
topics</t>
  </si>
  <si>
    <t>https://ec.europa.eu/eurostat/documents/747709/6103606/2018_ESTP_catalogue_final.docx/f94dfcce-ccf5-47b3-b3d5-9783447479b15</t>
  </si>
  <si>
    <t xml:space="preserve">Media Relations in
Statistical Offices -
Introductory Course
</t>
  </si>
  <si>
    <t>Denmark</t>
  </si>
  <si>
    <t>https://ec.europa.eu/eurostat/documents/747709/6103606/2018_ESTP_catalogue_final.docx/f94dfcce-ccf5-47b3-b3d5-9783447479b16</t>
  </si>
  <si>
    <t xml:space="preserve">The ESS Vision 2020:
Working together with
PM² Project, Programme
and Portfolio
Management
</t>
  </si>
  <si>
    <t>https://ec.europa.eu/eurostat/documents/747709/6103606/2018_ESTP_catalogue_final.docx/f94dfcce-ccf5-47b3-b3d5-9783447479b17</t>
  </si>
  <si>
    <t>Statistical Disclosure
Control</t>
  </si>
  <si>
    <t>3.5</t>
  </si>
  <si>
    <t>https://ec.europa.eu/eurostat/documents/747709/6103606/2018_ESTP_catalogue_final.docx/f94dfcce-ccf5-47b3-b3d5-9783447479b18</t>
  </si>
  <si>
    <t xml:space="preserve">Dissemination and
Communication -
Introductory course
</t>
  </si>
  <si>
    <t>Spain</t>
  </si>
  <si>
    <t>https://ec.europa.eu/eurostat/documents/747709/6103606/2018_ESTP_catalogue_final.docx/f94dfcce-ccf5-47b3-b3d5-9783447479b19</t>
  </si>
  <si>
    <t xml:space="preserve">Integration of statistics
and geospatial
information -
from geocoding to
statistical maps
</t>
  </si>
  <si>
    <t>https://ec.europa.eu/eurostat/documents/747709/6103606/2018_ESTP_catalogue_final.docx/f94dfcce-ccf5-47b3-b3d5-9783447479b20</t>
  </si>
  <si>
    <t>Quality management in
statistical agencies -
Introductory course</t>
  </si>
  <si>
    <t>Finland</t>
  </si>
  <si>
    <t>https://ec.europa.eu/eurostat/documents/747709/6103606/2018_ESTP_catalogue_final.docx/f94dfcce-ccf5-47b3-b3d5-9783447479b21</t>
  </si>
  <si>
    <t>Small area estimation</t>
  </si>
  <si>
    <t>https://ec.europa.eu/eurostat/documents/747709/6103606/2018_ESTP_catalogue_final.docx/f94dfcce-ccf5-47b3-b3d5-9783447479b22</t>
  </si>
  <si>
    <t xml:space="preserve">Balance of Payments -
Introductory course
</t>
  </si>
  <si>
    <t>https://ec.europa.eu/eurostat/documents/747709/6103606/2018_ESTP_catalogue_final.docx/f94dfcce-ccf5-47b3-b3d5-9783447479b23</t>
  </si>
  <si>
    <t xml:space="preserve">Machine Learning
Econometrics
</t>
  </si>
  <si>
    <t>https://ec.europa.eu/eurostat/documents/747709/6103606/2018_ESTP_catalogue_final.docx/f94dfcce-ccf5-47b3-b3d5-9783447479b24</t>
  </si>
  <si>
    <t>SDMX Standard for Data
and Metadata Exchange
IT tools course</t>
  </si>
  <si>
    <t>https://ec.europa.eu/eurostat/documents/747709/6103606/2018_ESTP_catalogue_final.docx/f94dfcce-ccf5-47b3-b3d5-9783447479b25</t>
  </si>
  <si>
    <t>The course is given twice a year</t>
  </si>
  <si>
    <t xml:space="preserve">Economic and Social
Classifications:
methodology and
application
</t>
  </si>
  <si>
    <t>https://ec.europa.eu/eurostat/documents/747709/6103606/2018_ESTP_catalogue_final.docx/f94dfcce-ccf5-47b3-b3d5-9783447479b26</t>
  </si>
  <si>
    <t>Administrative data and
censuses, moving from
traditional censuses
towards register-based
and combined censuses</t>
  </si>
  <si>
    <t>https://ec.europa.eu/eurostat/documents/747709/6103606/2018_ESTP_catalogue_final.docx/f94dfcce-ccf5-47b3-b3d5-9783447479b27</t>
  </si>
  <si>
    <t>Physical Environmental
Accounts</t>
  </si>
  <si>
    <t>Austria</t>
  </si>
  <si>
    <t>https://ec.europa.eu/eurostat/documents/747709/6103606/2018_ESTP_catalogue_final.docx/f94dfcce-ccf5-47b3-b3d5-9783447479b28</t>
  </si>
  <si>
    <t xml:space="preserve">The European Statistical
System (ESS) -
Active participation in
ESS meetings
</t>
  </si>
  <si>
    <t>https://ec.europa.eu/eurostat/documents/747709/6103606/2018_ESTP_catalogue_final.docx/f94dfcce-ccf5-47b3-b3d5-9783447479b29</t>
  </si>
  <si>
    <t>https://ec.europa.eu/eurostat/documents/747709/6103606/2018_ESTP_catalogue_final.docx/f94dfcce-ccf5-47b3-b3d5-9783447479b30</t>
  </si>
  <si>
    <t xml:space="preserve">Introduction to Statistics
production with the use
of geographical
information systems
(GIS)
</t>
  </si>
  <si>
    <t>Norway</t>
  </si>
  <si>
    <t>https://ec.europa.eu/eurostat/documents/747709/6103606/2018_ESTP_catalogue_final.docx/f94dfcce-ccf5-47b3-b3d5-9783447479b31</t>
  </si>
  <si>
    <t>Water Statistics and
Accounts</t>
  </si>
  <si>
    <t>https://ec.europa.eu/eurostat/documents/747709/6103606/2018_ESTP_catalogue_final.docx/f94dfcce-ccf5-47b3-b3d5-9783447479b32</t>
  </si>
  <si>
    <t>The Use of R in Official
Statistics:
model based estimates</t>
  </si>
  <si>
    <t>https://ec.europa.eu/eurostat/documents/747709/6103606/2018_ESTP_catalogue_final.docx/f94dfcce-ccf5-47b3-b3d5-9783447479b33</t>
  </si>
  <si>
    <t xml:space="preserve">Hands-on immersion on
Big Data tools
</t>
  </si>
  <si>
    <t>https://ec.europa.eu/eurostat/documents/747709/6103606/2018_ESTP_catalogue_final.docx/f94dfcce-ccf5-47b3-b3d5-9783447479b34</t>
  </si>
  <si>
    <t xml:space="preserve">Advanced Course on
Quality Reporting
</t>
  </si>
  <si>
    <t>https://ec.europa.eu/eurostat/documents/747709/6103606/2018_ESTP_catalogue_final.docx/f94dfcce-ccf5-47b3-b3d5-9783447479b35</t>
  </si>
  <si>
    <t xml:space="preserve">Introduction to
experimental Ecosystem
extent and Services
Accounting based on
SEEA-EEA
</t>
  </si>
  <si>
    <t>United Kingdom</t>
  </si>
  <si>
    <t>https://ec.europa.eu/eurostat/documents/747709/6103606/2018_ESTP_catalogue_final.docx/f94dfcce-ccf5-47b3-b3d5-9783447479b36</t>
  </si>
  <si>
    <t>Time Series Econometrics</t>
  </si>
  <si>
    <t>https://ec.europa.eu/eurostat/documents/747709/6103606/2018_ESTP_catalogue_final.docx/f94dfcce-ccf5-47b3-b3d5-9783447479b37</t>
  </si>
  <si>
    <t>Energy Statistics</t>
  </si>
  <si>
    <t>https://ec.europa.eu/eurostat/documents/747709/6103606/2018_ESTP_catalogue_final.docx/f94dfcce-ccf5-47b3-b3d5-9783447479b38</t>
  </si>
  <si>
    <t xml:space="preserve">Information standards
and technologies for
describing, exchanging
and disseminating data
and metadata
</t>
  </si>
  <si>
    <t>https://ec.europa.eu/eurostat/documents/747709/6103606/2018_ESTP_catalogue_final.docx/f94dfcce-ccf5-47b3-b3d5-9783447479b39</t>
  </si>
  <si>
    <t>https://ec.europa.eu/eurostat/documents/747709/6103606/2018_ESTP_catalogue_final.docx/f94dfcce-ccf5-47b3-b3d5-9783447479b40</t>
  </si>
  <si>
    <t>Cognitive Interviewing</t>
  </si>
  <si>
    <t>https://ec.europa.eu/eurostat/documents/747709/6103606/2018_ESTP_catalogue_final.docx/f94dfcce-ccf5-47b3-b3d5-9783447479b42</t>
  </si>
  <si>
    <t>Moving towards register
based statistical system</t>
  </si>
  <si>
    <t>https://ec.europa.eu/eurostat/documents/747709/6103606/2018_ESTP_catalogue_final.docx/f94dfcce-ccf5-47b3-b3d5-9783447479b43</t>
  </si>
  <si>
    <t xml:space="preserve">Presentation, facilitation and consultation skills for statistical trainers - Advanced course </t>
  </si>
  <si>
    <t>https://ec.europa.eu/eurostat/documents/747709/6103606/2018_ESTP_catalogue_final.docx/f94dfcce-ccf5-47b3-b3d5-9783447479b44</t>
  </si>
  <si>
    <t xml:space="preserve">Advanced JDEMETRA+
with R
</t>
  </si>
  <si>
    <t>https://ec.europa.eu/eurostat/documents/747709/6103606/2018_ESTP_catalogue_final.docx/f94dfcce-ccf5-47b3-b3d5-9783447479b45</t>
  </si>
  <si>
    <t>Quality framework,
process and product
quality measurement -
Advanced course</t>
  </si>
  <si>
    <t>https://ec.europa.eu/eurostat/documents/747709/6103606/2018_ESTP_catalogue_final.docx/f94dfcce-ccf5-47b3-b3d5-9783447479b46</t>
  </si>
  <si>
    <t>Big Data Sources - Web,
Social Media and Text
Analytics</t>
  </si>
  <si>
    <t>The Netherlands</t>
  </si>
  <si>
    <t>https://ec.europa.eu/eurostat/documents/747709/6103606/2018_ESTP_catalogue_final.docx/f94dfcce-ccf5-47b3-b3d5-9783447479b47</t>
  </si>
  <si>
    <t>National Accounts in
Practice -
Advanced course</t>
  </si>
  <si>
    <t>https://ec.europa.eu/eurostat/documents/747709/6103606/2018_ESTP_catalogue_final.docx/f94dfcce-ccf5-47b3-b3d5-9783447479b48</t>
  </si>
  <si>
    <t>Output checking in
Research Data Centres</t>
  </si>
  <si>
    <t>https://ec.europa.eu/eurostat/documents/747709/6103606/2018_ESTP_catalogue_final.docx/f94dfcce-ccf5-47b3-b3d5-9783447479b49</t>
  </si>
  <si>
    <t>Enterprise Architecture
and the different EA
layers, application to the
ESS context</t>
  </si>
  <si>
    <t>https://ec.europa.eu/eurostat/documents/747709/6103606/2018_ESTP_catalogue_final.docx/f94dfcce-ccf5-47b3-b3d5-9783447479b50</t>
  </si>
  <si>
    <t>Social Data Mining</t>
  </si>
  <si>
    <t>https://ec.europa.eu/eurostat/documents/747709/6103606/2018_ESTP_catalogue_final.docx/f94dfcce-ccf5-47b3-b3d5-9783447479b51</t>
  </si>
  <si>
    <t>Designing and conduction
Business Surveys for
Official Statistics</t>
  </si>
  <si>
    <t>https://ec.europa.eu/eurostat/documents/747709/6103606/2018_ESTP_catalogue_final.docx/f94dfcce-ccf5-47b3-b3d5-9783447479b52</t>
  </si>
  <si>
    <t>Balance of Payments -
Advanced course</t>
  </si>
  <si>
    <t>https://ec.europa.eu/eurostat/documents/747709/6103606/2018_ESTP_catalogue_final.docx/f94dfcce-ccf5-47b3-b3d5-9783447479b53</t>
  </si>
  <si>
    <t>Energy statistics -
Balance builder and
SHARES tool</t>
  </si>
  <si>
    <t>https://ec.europa.eu/eurostat/documents/747709/6103606/2018_ESTP_catalogue_final.docx/f94dfcce-ccf5-47b3-b3d5-9783447479b54</t>
  </si>
  <si>
    <t>Advanced Big Data
Sources - Mobile Phone
and other sensors</t>
  </si>
  <si>
    <t>https://ec.europa.eu/eurostat/documents/747709/6103606/2018_ESTP_catalogue_final.docx/f94dfcce-ccf5-47b3-b3d5-9783447479b55</t>
  </si>
  <si>
    <t>Annual to Quarterly to
Monthly data</t>
  </si>
  <si>
    <t>https://ec.europa.eu/eurostat/documents/747709/6103606/2018_ESTP_catalogue_final.docx/f94dfcce-ccf5-47b3-b3d5-9783447479b56</t>
  </si>
  <si>
    <t xml:space="preserve">Activity and Product
Classifications:
description, use and
implementation
</t>
  </si>
  <si>
    <t>Hungary</t>
  </si>
  <si>
    <t>https://ec.europa.eu/eurostat/documents/747709/6103606/2018_ESTP_catalogue_final.docx/f94dfcce-ccf5-47b3-b3d5-9783447479b57</t>
  </si>
  <si>
    <t>Switzlerland</t>
  </si>
  <si>
    <t>https://ec.europa.eu/eurostat/documents/747709/6103606/2018_ESTP_catalogue_final.docx/f94dfcce-ccf5-47b3-b3d5-9783447479b58</t>
  </si>
  <si>
    <t>Data validation in the
ESS</t>
  </si>
  <si>
    <t>https://ec.europa.eu/eurostat/documents/747709/6103606/2018_ESTP_catalogue_final.docx/f94dfcce-ccf5-47b3-b3d5-9783447479b59</t>
  </si>
  <si>
    <t>Common Statistical
Production Architecture</t>
  </si>
  <si>
    <t>https://ec.europa.eu/eurostat/documents/747709/6103606/2018_ESTP_catalogue_final.docx/f94dfcce-ccf5-47b3-b3d5-9783447479b60</t>
  </si>
  <si>
    <t>Statistics4Beginners</t>
  </si>
  <si>
    <t>https://ec.europa.eu/eurostat/documents/747709/6103606/2018_ESTP_catalogue_final.docx/f94dfcce-ccf5-47b3-b3d5-9783447479b61</t>
  </si>
  <si>
    <t>Government Finance
Statistics and excessive
deficit procedure
Part II</t>
  </si>
  <si>
    <t>Luxembourg,Ireland</t>
  </si>
  <si>
    <t>https://ec.europa.eu/eurostat/documents/747709/6103606/2018_ESTP_catalogue_final.docx/f94dfcce-ccf5-47b3-b3d5-9783447479b62</t>
  </si>
  <si>
    <t>Waste Statistics</t>
  </si>
  <si>
    <t>https://ec.europa.eu/eurostat/documents/747709/6103606/2018_ESTP_catalogue_final.docx/f94dfcce-ccf5-47b3-b3d5-9783447479b63</t>
  </si>
  <si>
    <t>Sub-regional training on medical certification of causes of death</t>
  </si>
  <si>
    <t>Tonga</t>
  </si>
  <si>
    <t>Civil Registration Office, Ministry of Health</t>
  </si>
  <si>
    <t>Regional Training Workshop on the Use of Geographical Information Systems for the Conduct of Agricultural and Population Censuses and Surveys</t>
  </si>
  <si>
    <t>New Caledonia</t>
  </si>
  <si>
    <t>Phase 2:  Tonga South-South capacity building through use of Island country experts to assist relatively resource constrained countries</t>
  </si>
  <si>
    <t>Sub-regional workshop: Improving storage and archival of civil registration records and documents</t>
  </si>
  <si>
    <t>Fiji</t>
  </si>
  <si>
    <t>Attachment of two International Merchandise Trade Statistics compilers from Fiji</t>
  </si>
  <si>
    <t>Tuvalu HIES dissemination workshop</t>
  </si>
  <si>
    <t>Tuvalu</t>
  </si>
  <si>
    <t>Kiribati DHS - training</t>
  </si>
  <si>
    <t>Kiribati</t>
  </si>
  <si>
    <t>Tonga South-South capacity building through use of Island country experts to assist relatively resource constrained countries</t>
  </si>
  <si>
    <t>Vanuatu HIES - attachement</t>
  </si>
  <si>
    <t>Vanuatu</t>
  </si>
  <si>
    <t>Niue CPI - training</t>
  </si>
  <si>
    <t>Niue</t>
  </si>
  <si>
    <t>RMI HIES Pilot - training</t>
  </si>
  <si>
    <t>Marshall Islands</t>
  </si>
  <si>
    <t>Data analysis and report writing workshop. Objectives: strengthening  the capacity of countries in the analysis of administrative data generated from civil registration systems with an objective of providing evidence on the performance of civil registration systems and; making this data available for policy and planning (where it meets a sufficient level of quality and completeness)</t>
  </si>
  <si>
    <t>Technical Workshop on International Merchandise Trade Statistics: Focusing on goods traded under preferential trade agreements</t>
  </si>
  <si>
    <t>SPC</t>
  </si>
  <si>
    <t>Statistical Leadership Training for Heads of NSOs</t>
  </si>
  <si>
    <t>Regional Workshop on Training of Trainers for Official Statistic</t>
  </si>
  <si>
    <t>Sub-Regional Training Course on Computer Assisted Personal Interviewing (CAPI) for Surveys/Censuses and Use of ICT tools-STATA- for Survey Data Analysis</t>
  </si>
  <si>
    <t>Workshop on Computer Assisted Personal Interviewing (CAPI): Electronic capture of data for agricultural and rural statistics</t>
  </si>
  <si>
    <t>Regional Training Course on Integrated Economic Statistics to support 2008 SNA implementation</t>
  </si>
  <si>
    <t>Thailand</t>
  </si>
  <si>
    <t>Regional workshop on short-term economic indicators and service statistics to support 2008 SNA implementation</t>
  </si>
  <si>
    <t>Subregional Workshop on Data and Statistics for Sustainable Development Goals (SDGs) for High-Level Official Statisticians</t>
  </si>
  <si>
    <t>Azerbajain</t>
  </si>
  <si>
    <t>Regional Training Course on Costs of Agricultural Production Statistics, Communication and Advocacy for Statistics</t>
  </si>
  <si>
    <t xml:space="preserve">Republic of Korea </t>
  </si>
  <si>
    <t>Regional Course on Informality: Definitions, Measurement, SDGs and Other Policy Indicators</t>
  </si>
  <si>
    <t>Regional Training Course on the National Strategy for the Development of Statistics (NSDS)</t>
  </si>
  <si>
    <t>Workshop on Informal Sector Statistics</t>
  </si>
  <si>
    <t>Regional Training Course on the New Supply Utilization Account/Food Balance Sheet Methodology and Compilation Tool</t>
  </si>
  <si>
    <t>Republic of Korea</t>
  </si>
  <si>
    <t>Regional Training Course on Climate Change-Related Statistics</t>
  </si>
  <si>
    <t>Regional Course on Statistical Business Registers: Making better use of administrative data</t>
  </si>
  <si>
    <t>Islamic Republic of Iran</t>
  </si>
  <si>
    <t>Project on Developing Statistical Quality System at CAPMAS: Country-Focused Training in Japan</t>
  </si>
  <si>
    <t>Training workshop on Agricultural Statistics Planning and Designing</t>
  </si>
  <si>
    <t>Group Training Course on Applying ICT Innovation for Modernizing Official Statistical Systems</t>
  </si>
  <si>
    <t xml:space="preserve">Group Training programme on Production and Statistical Analysis of Monitoring Indicators in Support of Inclusive Development Policies </t>
  </si>
  <si>
    <t>Group Training Programme on Improving Capability in Producing Official Statistics  for Monitoring the Post-2015 Sustainable Development Goals</t>
  </si>
  <si>
    <t>Basic-level e-learning Course on System of National Accounts (2008 SNA): Integrated Transaction Accounts</t>
  </si>
  <si>
    <t>Intermediate-level e-learning Course on System of National Accounts (SNA): Integrated Transaction Accounts</t>
  </si>
  <si>
    <t>E-learning Course on theSystem of Environmental-Economic Accounting(SEEA) Central Framework</t>
  </si>
  <si>
    <t>Workshop of Quality on Statistics for Sustainable Development Goal (SDG) Indicators</t>
  </si>
  <si>
    <t>Regional Training Course on Agricultural Costs of Production Statistics</t>
  </si>
  <si>
    <t>Regional Course on Statistical Business Registers: Data sources, maintenance and quality assurance (Online Module &amp; F2F Module )</t>
  </si>
  <si>
    <t>Malaysia</t>
  </si>
  <si>
    <t>Gender Mainstreaming Policies for Government Officers</t>
  </si>
  <si>
    <t>Regional Training Course on Big Data for Sustainable Development</t>
  </si>
  <si>
    <t>Sub regional Training Course on Sampling Methods  for Producing Core Data Items for Agricultural and Rural Statistics</t>
  </si>
  <si>
    <t>Training Programme on Climate Change Related Statistics and the System of Environmental-Economic Accounting for Pacific Island Countries</t>
  </si>
  <si>
    <t>Regional Training Course on Education-Related SDG indicators</t>
  </si>
  <si>
    <t>Regional Training Course on the Measurement of Post-Harvest Losses in Asia and the Pacific</t>
  </si>
  <si>
    <t>The Workshop on Gender Statistics for Sustainable Development Goal Indicators</t>
  </si>
  <si>
    <t>Regional Course on SDG Indicators: Measuring decent work in the context of the SDGs</t>
  </si>
  <si>
    <t>Regional Course on SDG Indicators under FAO Custodianship</t>
  </si>
  <si>
    <t>Statistical Analysis of Disaggregated SDG Indicators for Inclusive Development Policies</t>
  </si>
  <si>
    <t>Group Training Programme on Theory and Practices in Official Statistics for Monitoring Sustainable Development Goals (SDGs)</t>
  </si>
  <si>
    <t xml:space="preserve">e-Learning course on Integrated Economic Statistics to Support 2008 SNA Implementation  </t>
  </si>
  <si>
    <t xml:space="preserve">e-learning course on Price Statistics  </t>
  </si>
  <si>
    <t>e-Learning course on Introduction to Official Statistics</t>
  </si>
  <si>
    <t>e-Learning course on Food balance sheets</t>
  </si>
  <si>
    <t>eLearning – Poverty Statistics for SDGs</t>
  </si>
  <si>
    <t>Specialize in the field selected by their Ministry &amp; Agency</t>
  </si>
  <si>
    <t>http://unsiap.or.jp/tnetwork/1703_ToT.html</t>
  </si>
  <si>
    <t>NSO and Ministry of Agricultural</t>
  </si>
  <si>
    <t>http://unsiap.or.jp/e-learning/4_agri_stat/1703_RAP_CAPI_STATA_FJI.html</t>
  </si>
  <si>
    <t>http://unsiap.or.jp/e-learning/4_agri_stat/1707_CAPI_JPN.html</t>
  </si>
  <si>
    <t>http://unsiap.or.jp/e-learning/3_sna/1704_Eco_Stat_THI.html</t>
  </si>
  <si>
    <t>Asia &amp; Pacific</t>
  </si>
  <si>
    <t>NSO &amp; Other Government Agency</t>
  </si>
  <si>
    <t>http://unsiap.or.jp/e-learning/3_sna/1709_ServiceSectorStatistics_JPN.html</t>
  </si>
  <si>
    <t>Central Asia</t>
  </si>
  <si>
    <t>http://unsiap.or.jp/e-learning/1_sdg/1705_SDG_Highlevel_AZE.html</t>
  </si>
  <si>
    <t>http://unsiap.or.jp/e-learning/4_agri_stat/1706_RAP_Cost_KOR.html</t>
  </si>
  <si>
    <t>NSO &amp; Ministry of Labour</t>
  </si>
  <si>
    <t>http://unsiap.or.jp/e-learning/2_population/1710_Informality_SDG_JPN.html</t>
  </si>
  <si>
    <t>http://unsiap.or.jp/e-learning/4_agri_stat/1711_RAP_FBS_KOR.html</t>
  </si>
  <si>
    <t>http://unsiap.or.jp/e-learning/5_es/1711_Climate_JPN.html</t>
  </si>
  <si>
    <t>http://unsiap.or.jp/e-learning/3_sna/1712_SBR_IRN.html</t>
  </si>
  <si>
    <t>Group of CAPMAS official</t>
  </si>
  <si>
    <t>Ministry of Agricultural</t>
  </si>
  <si>
    <t>http://unsiap.or.jp/programmes/el_course_information/1710_EL_SEEA_Course%20Information.pdf</t>
  </si>
  <si>
    <t>http://unsiap.or.jp/programmes/iqs_materials/1804_QS.html</t>
  </si>
  <si>
    <t>http://unsiap.or.jp/e-learning/4_agri_stat/1804_RAP_CoP_KOR.html</t>
  </si>
  <si>
    <t>http://unsiap.or.jp/e-learning/3_sna/1805_SBR_MYA.html</t>
  </si>
  <si>
    <t>Other Ministry &amp; Agency</t>
  </si>
  <si>
    <t>NSO and Other Ministry</t>
  </si>
  <si>
    <t>http://unsiap.or.jp/programmes/cn/18_cn/1806_BD_KOR_cn.pdf</t>
  </si>
  <si>
    <t>Specialist in the field selected by their Ministry &amp; Agency</t>
  </si>
  <si>
    <t>http://unsiap.or.jp/e-learning/4_agri_stat/1808_RAP_Sampling_FJI.html</t>
  </si>
  <si>
    <t>http://unsiap.or.jp/e-learning/5_es/1809_SEEA_Climate_FJI.html</t>
  </si>
  <si>
    <t>http://unsiap.or.jp/programmes/cn/18_cn/1810_SDG4_EDU_KOR_cn.pdf</t>
  </si>
  <si>
    <t>http://unsiap.or.jp/programmes/cn/18_cn/1810_RAP_Harvest_JPN.pdf</t>
  </si>
  <si>
    <t>http://unsiap.or.jp/programmes/cn/18_cn/1811_Gender_JPN_cn.pdf</t>
  </si>
  <si>
    <t>http://unsiap.or.jp/programmes/cn/18_cn/1811_SDG_Decentwork_JPN_cn.pdf</t>
  </si>
  <si>
    <t>http://unsiap.or.jp/programmes/cn/18_cn/1811_SDG_FCUS_JPN_cn.pdf</t>
  </si>
  <si>
    <t>Technical Mission on Labour Statistics</t>
  </si>
  <si>
    <t>Study Visit on Labour Statistics</t>
  </si>
  <si>
    <t>Statistics Course on Data Analysis</t>
  </si>
  <si>
    <t>Study Visit on Population and Migration Statistics</t>
  </si>
  <si>
    <t>Statistics Course on Energy Statistics</t>
  </si>
  <si>
    <t>Statistics Course on Labour Statistics</t>
  </si>
  <si>
    <t>Study Visit on Metadata</t>
  </si>
  <si>
    <t>Study Visit on Education Statistics</t>
  </si>
  <si>
    <t>Statistics Course on Sustainable Development Statistics</t>
  </si>
  <si>
    <t>Statistics Course on Income and Consumption Statistics</t>
  </si>
  <si>
    <t>Statistics Course on International Trade Statistics</t>
  </si>
  <si>
    <t>Statistics Course on Infographics</t>
  </si>
  <si>
    <t>Statistics Course on Gender Statistics</t>
  </si>
  <si>
    <t>Study Visit on Understanding the Business of Statistics and Project Management</t>
  </si>
  <si>
    <t>Statistics Course on Analytical and Critical Thinking</t>
  </si>
  <si>
    <t>Statistics Course on Dissemination, Data Warehousing</t>
  </si>
  <si>
    <t>Study Visit on Classifications</t>
  </si>
  <si>
    <t>Study Visit on Income and Consumption Statistics</t>
  </si>
  <si>
    <t>Study Visit on International Trade and Balance of Payments</t>
  </si>
  <si>
    <t>Technical Mission on Business Statistics</t>
  </si>
  <si>
    <t>Statistics Course on Economic Accounts</t>
  </si>
  <si>
    <t>Technical Mission on Business Censuses and Registers</t>
  </si>
  <si>
    <t>Statistics Course on Statistical Records of Establishment</t>
  </si>
  <si>
    <t>Study Visit on Community Outreach through Social Media for National Statistics Offices</t>
  </si>
  <si>
    <t>Study Visit on Justice and Crime Statistics</t>
  </si>
  <si>
    <t>Statistics Course on Mining, Manufacturing, Construction Statistics</t>
  </si>
  <si>
    <t>Statistics Course on Tourism Statistics</t>
  </si>
  <si>
    <t>Technical Mission on Community Outreach Through Social Media For National Statistics Offices</t>
  </si>
  <si>
    <t>To be determined (based on the number participants attended the training)</t>
  </si>
  <si>
    <t>Only for host country</t>
  </si>
  <si>
    <t>Specialized/Customized in the field selected by the NSO (and according to the Terms of Reference provided by the Beneficiary Country)</t>
  </si>
  <si>
    <t xml:space="preserve">http://www.sesric.org/event-detail.php?id=1885 </t>
  </si>
  <si>
    <t>http://www.sesric.org/event-detail.php?id=1886</t>
  </si>
  <si>
    <t xml:space="preserve">http://www.sesric.org/event-detail.php?id=1893 </t>
  </si>
  <si>
    <t xml:space="preserve">http://www.sesric.org/event-detail.php?id=1887 </t>
  </si>
  <si>
    <t xml:space="preserve">http://www.sesric.org/event-detail.php?id=1903 </t>
  </si>
  <si>
    <t xml:space="preserve">http://www.sesric.org/event-detail.php?id=1906 </t>
  </si>
  <si>
    <t>http://www.sesric.org/event-detail.php?id=1907  </t>
  </si>
  <si>
    <t xml:space="preserve">http://www.sesric.org/event-detail.php?id=1910 </t>
  </si>
  <si>
    <t>http://www.sesric.org/event-detail.php?id=1911</t>
  </si>
  <si>
    <t>http://www.sesric.org/event-detail.php?id=1926</t>
  </si>
  <si>
    <t xml:space="preserve">http://www.sesric.org/event-detail.php?id=1921 </t>
  </si>
  <si>
    <t xml:space="preserve">http://www.sesric.org/event-detail.php?id=1912 </t>
  </si>
  <si>
    <t>http://www.sesric.org/event-detail.php?id=1919</t>
  </si>
  <si>
    <t>http://www.sesric.org/event-detail.php?id=1935</t>
  </si>
  <si>
    <t>http://www.sesric.org/event-detail.php?id=1932</t>
  </si>
  <si>
    <t xml:space="preserve">http://www.sesric.org/event-detail.php?id=1929 </t>
  </si>
  <si>
    <t>http://www.sesric.org/event-detail.php?id=1961</t>
  </si>
  <si>
    <t>http://www.sesric.org/event-detail.php?id=1943</t>
  </si>
  <si>
    <t xml:space="preserve">http://www.sesric.org/event-detail.php?id=1908 </t>
  </si>
  <si>
    <t>http://www.sesric.org/event-detail.php?id=2001</t>
  </si>
  <si>
    <t>http://www.sesric.org/event-detail.php?id=2011</t>
  </si>
  <si>
    <t>http://www.sesric.org/event-detail.php?id=2015</t>
  </si>
  <si>
    <t>http://www.sesric.org/event-detail.php?id=2014</t>
  </si>
  <si>
    <t>To be published</t>
  </si>
  <si>
    <t>SESRIC</t>
  </si>
  <si>
    <t>Indian Statistical Service Probationary Training</t>
  </si>
  <si>
    <t>India</t>
  </si>
  <si>
    <t>This is a 2 year mandatory course for the newly inducted officers of the Indian Statistical Service and comprises of all the domains and more</t>
  </si>
  <si>
    <t>http://www.mospi.gov.in/sites/default/files/main_menu/training/TrainingCalenderNSSTA2018-19.pdf</t>
  </si>
  <si>
    <t>Refresher Course for Indian Statistical Service Officers - Mandatory Mid-Career Training Programme for officers with 8-10 years of service seniority-Data Mining Techniques and Data Analytics</t>
  </si>
  <si>
    <t>Data Mining Techniques and Data analytics</t>
  </si>
  <si>
    <t>It is only for ISS inservice officers</t>
  </si>
  <si>
    <t xml:space="preserve">Refresher Course for Indian Statistical Service Officers - Mandatory Mid-Career Training Programme for officers with 8-10 years of service seniority-Advanced Sampling Techniques </t>
  </si>
  <si>
    <t>Refresher Course for Indian Statistical Service Officers - Mandatory Mid-Career Training Programme for officers with 8-10 years of service seniority-Management Development</t>
  </si>
  <si>
    <t>same as above</t>
  </si>
  <si>
    <t>Refresher Course for Indian Statistical Service Officers - Mandatory Mid-Career Training Programme for officers with 17-19 years of service seniority</t>
  </si>
  <si>
    <t>Mix of subjects - Design,Evaluation and Execution of Projects, Advanced Management Programme,Recent Developments in Survey methodology with applications,exposure to NSO of developed countries.</t>
  </si>
  <si>
    <t>Refresher Course for Indian Statistical Service Officers - Mandatory Mid-Career Training Programme for officers with 31-33 years of service seniority-Leadership and Strategic Management</t>
  </si>
  <si>
    <t>Refresher Course for Indian Statistical Service Officers - Mandatory Mid-Career Training Programme for officers with 31-33 years of service seniority-Managing ICT Projects</t>
  </si>
  <si>
    <t>Refresher Course for Indian Statistical Service Officers - Mandatory Mid-Career Training Programme for officers with 31-33 years of service seniority-Current Economic Issues</t>
  </si>
  <si>
    <t>Refresher Course for Indian Statistical Service Officers -Domain Specific</t>
  </si>
  <si>
    <t>4-7 programmes annuallyof 5 days each</t>
  </si>
  <si>
    <t>These programmes are 5 days programmes on various subjects.covering all the domains mentioned in the list. They vary from year to year. This year the programmes are Planning and Designing Large Scale Sample Surveys, Handling large sacle data and data analysis using R,General Financial Rules,Methods and Approaches to Research on Migration issues, Big Data Analysis, Poverty Analysis and Mapping,Labour Force an Employment etc.</t>
  </si>
  <si>
    <t>http://www.mospi.gov.in/training/training-calendar</t>
  </si>
  <si>
    <t>1- day workshops /seminars for ISS Officers</t>
  </si>
  <si>
    <t>1-2 programmes of 1 day each</t>
  </si>
  <si>
    <t>Covering various subjects like Population Census, Education Statistics, National Accounts etc.</t>
  </si>
  <si>
    <t>3-4 programmes annually of 1-2 days each</t>
  </si>
  <si>
    <t xml:space="preserve">Ex: Challenges and issues of Official Statistics with emphasis on National Accounts and Labour Force statistics, Poverty and Inequality Measurement, Scope of Big Data in Official Statistics </t>
  </si>
  <si>
    <t>It is only for ISS inservice senior level officers</t>
  </si>
  <si>
    <t>Induction Training programme for Junior Time Sacle Officers</t>
  </si>
  <si>
    <t>Statistical Methods, Official Statistics and Related Methodology, Office Procedure, Field Training/Project, Data Management and Analysis</t>
  </si>
  <si>
    <t>It is only for newly inducted ISS officers who have been inducted from feeder cadre</t>
  </si>
  <si>
    <t>Induction Training Programme for new recruits of Subordinate Statistical Service</t>
  </si>
  <si>
    <t>Basic Statistical Techniques,Sample Survey Techniques, Official Statistics,Office Procedure, IT and its application,Field training, office procedures etc.</t>
  </si>
  <si>
    <t>It is only for newly inducted SSS officers (Field Officers)</t>
  </si>
  <si>
    <t>Official Statistics and related methodlogy</t>
  </si>
  <si>
    <t>It is for students of ISEC,Kolkata but come from various countries of Asia-Pacific</t>
  </si>
  <si>
    <t>International Training programmes</t>
  </si>
  <si>
    <t>Usually demand based</t>
  </si>
  <si>
    <t>Awareness programmes on Official statistics for Academia- Programme for Professors</t>
  </si>
  <si>
    <t>Official Statistics and related methodology</t>
  </si>
  <si>
    <t>It is for University Professors of Statistics Department</t>
  </si>
  <si>
    <t>Awareness programmes on Official statistics for Academia- Programme for Students</t>
  </si>
  <si>
    <t>It is for University students of Statistics Department</t>
  </si>
  <si>
    <t>Awareness seminars at Universities</t>
  </si>
  <si>
    <t>3 programmes of 1 day each</t>
  </si>
  <si>
    <t>It is for University students of Statistics and related Departments</t>
  </si>
  <si>
    <t>Official Statistics module for Mstat students of Indian Statistical Institute(ISI), Kolkata</t>
  </si>
  <si>
    <t>It is for Masters students of ISI, Kolkata</t>
  </si>
  <si>
    <t>Training Programmes for State/UT statistical officers</t>
  </si>
  <si>
    <t>5 programmes of 5 days each + demand based</t>
  </si>
  <si>
    <t>India- sub regional levels</t>
  </si>
  <si>
    <t>State level officers</t>
  </si>
  <si>
    <t>India NSSTA</t>
  </si>
  <si>
    <t>Senior Statistician Economist</t>
  </si>
  <si>
    <t xml:space="preserve">student coming from Mathematics and Economy faculties  and professionals in statistics </t>
  </si>
  <si>
    <t xml:space="preserve">Master </t>
  </si>
  <si>
    <t>http://www.ensea.ed.ci/filiere/filiere-ise</t>
  </si>
  <si>
    <t>Processing to have CTI certfification of this training curricula</t>
  </si>
  <si>
    <t xml:space="preserve">Junior Statistician </t>
  </si>
  <si>
    <t xml:space="preserve"> student coming from Mathematics and Economy faculties  and professionals in statistics </t>
  </si>
  <si>
    <t>http://www.ensea.ed.ci/filiere/filiere-its</t>
  </si>
  <si>
    <t>Technician Statistician</t>
  </si>
  <si>
    <t>Licence</t>
  </si>
  <si>
    <t>http://www.ensea.ed.ci/filiere/filiere-ad</t>
  </si>
  <si>
    <t>Master in agricultural statistics</t>
  </si>
  <si>
    <t>School Indicators</t>
  </si>
  <si>
    <t>With the support of ADB</t>
  </si>
  <si>
    <t>Regional Integration Index for Africa</t>
  </si>
  <si>
    <t>Analysis of the local economy</t>
  </si>
  <si>
    <t>Designing Household Survey for Poverty Analysis</t>
  </si>
  <si>
    <t>Gender in Agricultural Statistics</t>
  </si>
  <si>
    <t>With the support of UNECA</t>
  </si>
  <si>
    <t>Child labor in Agricultural Statistics</t>
  </si>
  <si>
    <t>Cyclical Analysis</t>
  </si>
  <si>
    <t>If necessary, can be organized in another country</t>
  </si>
  <si>
    <t>Operational Research &amp; Monitoring and Evaluation</t>
  </si>
  <si>
    <t>Initiation to demographic methods</t>
  </si>
  <si>
    <t>Multilevel</t>
  </si>
  <si>
    <t>Training in CSPRO CAPI version</t>
  </si>
  <si>
    <t>The practice of surveys and quality control</t>
  </si>
  <si>
    <t>Programming and Monitoring Statistical Activities</t>
  </si>
  <si>
    <t>Method of calculating index</t>
  </si>
  <si>
    <t>Initiation to national accounts</t>
  </si>
  <si>
    <t>R Software</t>
  </si>
  <si>
    <t>Exploitation of statistical data</t>
  </si>
  <si>
    <t>Analysis of statistical reports</t>
  </si>
  <si>
    <t>Statistical Data Processing</t>
  </si>
  <si>
    <t>Excel</t>
  </si>
  <si>
    <t>Stata</t>
  </si>
  <si>
    <t>SPSS</t>
  </si>
  <si>
    <t>Econometrics</t>
  </si>
  <si>
    <t>ENSEA</t>
  </si>
  <si>
    <t>Introduction to Sampling</t>
  </si>
  <si>
    <t>Brazil</t>
  </si>
  <si>
    <t>Portuguese (Brazil)</t>
  </si>
  <si>
    <t>Effective Presentations</t>
  </si>
  <si>
    <t>Effective Presentations II - Presentation Design</t>
  </si>
  <si>
    <t>Introduction to IBGE</t>
  </si>
  <si>
    <t>No limit - Online non facilited</t>
  </si>
  <si>
    <t>Survey Skills Development Course (CDHP)</t>
  </si>
  <si>
    <t>Preparation of Graphs and Statistical Tables</t>
  </si>
  <si>
    <t xml:space="preserve">Introduction to Project Management </t>
  </si>
  <si>
    <t>IGBE´s Automated Table Retrieval Systems - SIDRA</t>
  </si>
  <si>
    <t>Introduction to Team Management</t>
  </si>
  <si>
    <t>Introduction to Contract Management</t>
  </si>
  <si>
    <t>Introduction to Quality Management</t>
  </si>
  <si>
    <t>Process Management and Modeling with Bizagi Software</t>
  </si>
  <si>
    <t>Social Indicators in the Formulation of Programs and Public Policies</t>
  </si>
  <si>
    <t>QGIS Integration With Postgis</t>
  </si>
  <si>
    <t>Introduction to Cartography</t>
  </si>
  <si>
    <t>Introduction to the Science of Geoinformation</t>
  </si>
  <si>
    <t>Introduction to Demography</t>
  </si>
  <si>
    <t>Introduction to Geoprocessing</t>
  </si>
  <si>
    <t>Introduction to R Software</t>
  </si>
  <si>
    <t>Introduction to National Accounts - Kangaré I</t>
  </si>
  <si>
    <t>Brazilian Sign Languague</t>
  </si>
  <si>
    <t>Media Training</t>
  </si>
  <si>
    <t>Agile Methodology for Project Development - SCRUM</t>
  </si>
  <si>
    <t>Monitoring and Evaluation of Programs and Public Policies</t>
  </si>
  <si>
    <t>Standardization of Geographic Names</t>
  </si>
  <si>
    <t>Operational Planning</t>
  </si>
  <si>
    <t>National Household Sample Survey - Introdutory Course</t>
  </si>
  <si>
    <t>Fundamental Principles of Official Statistics</t>
  </si>
  <si>
    <t>Using Microsoft Project Web Application (PWA) for Project Management</t>
  </si>
  <si>
    <t>QGIS Software Basic Course</t>
  </si>
  <si>
    <t>SAS Enterprise Guide and Basic SAS Programming</t>
  </si>
  <si>
    <t>Information Security and Communications Policies</t>
  </si>
  <si>
    <t>Remote Sensing - Introductory Course</t>
  </si>
  <si>
    <t>SAS Statistical Software - Advanced Course</t>
  </si>
  <si>
    <t>Civil Registry Statistics - Introductory Course</t>
  </si>
  <si>
    <t>Family Budget Survey - Introductory Course</t>
  </si>
  <si>
    <t>Online Tutoring Skills</t>
  </si>
  <si>
    <t>Brazil IBGE</t>
  </si>
  <si>
    <t xml:space="preserve">Governance of data ecosystems for SDGs </t>
  </si>
  <si>
    <t>Thailand (for Myanmar, Nepal, Bangladesh, Cambodia); Ethiopia (Ethiopia, Liberia, Malawi, Sudan, Uganda, Cote d’Ivoire, DRC, Madagascar, Mauritania, Togo, Suriname. To be implemented in Grenada, Fiji (for Fiji, Tonga, Vanuatu, Tuvalu, Kiribati, Samoa, Papua New Guinea, Solomon Islands), Australia (for Micronesia, Palau, Marshall Islands, Nauru, Timor Leste, Maldives)</t>
  </si>
  <si>
    <t>N/a</t>
  </si>
  <si>
    <t>2-3</t>
  </si>
  <si>
    <t>Governance of data ecosystems, mapping data processes and SDG indicators</t>
  </si>
  <si>
    <t>Asian LDCs, African LDCs, Caribbean SIDs, Asia-Pacifc SIDs</t>
  </si>
  <si>
    <t>NSOs, Planning or Coordinating Ministries, line ministries, representatives of non-traditional data sources (GIS, Big Data, private sector, civil society, academia)</t>
  </si>
  <si>
    <t>English, French</t>
  </si>
  <si>
    <t>It is a series of regional and national workshops. Training for Grenada and Asia-Pacific SIDS - to be implemented</t>
  </si>
  <si>
    <t>Governance of data ecosystems for monitoring SDGs</t>
  </si>
  <si>
    <t>6 week</t>
  </si>
  <si>
    <t>yes</t>
  </si>
  <si>
    <t>Methodology of data collection, processing, dissemination and analysis; Strategic and managerial issues of official statistics; SDGs monitoring and SDG indicators; Leadership/strategic issues/management</t>
  </si>
  <si>
    <t>As a stand-alone course and as a pre-requisite course for regional and national workshops "Governance of data ecosystems for SDGs", to be implemented</t>
  </si>
  <si>
    <t>Strengthening monitoring for the SDGs</t>
  </si>
  <si>
    <t>Fiji (for Fiji, Tonga, Vanuatu, Tuvalu, Kiribati, Samoa, Papua New Guinea, Solomon Islands); Australia (for Micronesia, Palau, Marshall Islands, Nauru, Timor Leste, Maldives)</t>
  </si>
  <si>
    <t>Asia-Pacific SIDS</t>
  </si>
  <si>
    <t xml:space="preserve">To be implemented </t>
  </si>
  <si>
    <t>Leveraging technology to strengthen data availability and use</t>
  </si>
  <si>
    <t>8 weeks</t>
  </si>
  <si>
    <t>Technology to strenghten data availability and use</t>
  </si>
  <si>
    <t>Increasing data literacy for evidence based policies</t>
  </si>
  <si>
    <t>StaTact toolkit</t>
  </si>
  <si>
    <t>This is an Excel-based tool, to be implemented on a Web by early 2019</t>
  </si>
  <si>
    <t>UNITAR</t>
  </si>
  <si>
    <t>Explanatory Note on the Inventory of Trainings in Official Statistics</t>
  </si>
  <si>
    <t>LSMS Training</t>
  </si>
  <si>
    <t>World Bank HQ, Washington DC</t>
  </si>
  <si>
    <t>No limit</t>
  </si>
  <si>
    <t>http://surveys.worldbank.org/lsms/our-work/capacity-building?page=1</t>
  </si>
  <si>
    <t>C4D2 Training</t>
  </si>
  <si>
    <t>Lecturers from Regional Statistics Training Centers</t>
  </si>
  <si>
    <t>http://surveys.worldbank.org/lsms/our-work/capacity-building</t>
  </si>
  <si>
    <t>Survey Solutions</t>
  </si>
  <si>
    <t>ongoing</t>
  </si>
  <si>
    <t>https://support.mysurvey.solutions/</t>
  </si>
  <si>
    <t>WB</t>
  </si>
  <si>
    <t>Implementation years: 2018-2019</t>
  </si>
  <si>
    <t xml:space="preserve">Population Estimates </t>
  </si>
  <si>
    <r>
      <t>Macroeconomic
Imbalance Procedure
(MIP scoreboard</t>
    </r>
    <r>
      <rPr>
        <sz val="11"/>
        <color rgb="FFFF0000"/>
        <rFont val="Times New Roman"/>
        <family val="1"/>
        <charset val="162"/>
      </rPr>
      <t>)</t>
    </r>
  </si>
  <si>
    <t>Compiling Natural Resources in National Accounts</t>
  </si>
  <si>
    <t>High-Frequency Indicators of Economic Activity</t>
  </si>
  <si>
    <t>Compilation of Balance of Payment Statistics</t>
  </si>
  <si>
    <t>Residential Property Price Indices</t>
  </si>
  <si>
    <t>Financial Soundness Indicators</t>
  </si>
  <si>
    <t>Government Finance Statistics</t>
  </si>
  <si>
    <t>Monetary and Financial Statistics - Introductory Course</t>
  </si>
  <si>
    <t>Cross-Border Position Statistics</t>
  </si>
  <si>
    <t>National Accounts Statistics</t>
  </si>
  <si>
    <t>Government Finance Statistics - Advanced</t>
  </si>
  <si>
    <t>Advanced Course on Monetary and Financial Statistics</t>
  </si>
  <si>
    <t>Natural Resource Revenue - Measurement and Analysis</t>
  </si>
  <si>
    <t>Securities Statistics</t>
  </si>
  <si>
    <t>Balance of Payments Statistics</t>
  </si>
  <si>
    <t>Monetary and Financial Statistics</t>
  </si>
  <si>
    <t>MNRW Topical Trust Fund Seminar</t>
  </si>
  <si>
    <t>Public Sector Debt Statistics Workshop for Low- and</t>
  </si>
  <si>
    <t>Current Account Compilation Issues</t>
  </si>
  <si>
    <t>Remittances Statistics</t>
  </si>
  <si>
    <t>Coordinated Portfolio Investment Survey CPIS for CEMLA</t>
  </si>
  <si>
    <t>External Sector Statistics</t>
  </si>
  <si>
    <t>Foreign Direct Investment</t>
  </si>
  <si>
    <t>International Investment Position Statistics</t>
  </si>
  <si>
    <t>Balance Sheet Approach</t>
  </si>
  <si>
    <t>External Debt Statistics</t>
  </si>
  <si>
    <t>Workshop on Financial Access Data Collection</t>
  </si>
  <si>
    <t>Compilation Workshop on Harmonization of Balance of Payments</t>
  </si>
  <si>
    <t>Price Statistics</t>
  </si>
  <si>
    <t>Statistics on International Trade in Goods and Services</t>
  </si>
  <si>
    <t>Regional Seasonal Adjustment</t>
  </si>
  <si>
    <t>Government Finance and Public Sector Debt Statistics</t>
  </si>
  <si>
    <t>Government Financial Statistics - 1</t>
  </si>
  <si>
    <t>Government Financial Statistics - 2</t>
  </si>
  <si>
    <t>IMF Guide to Analyze Natural Resources in National Accounts</t>
  </si>
  <si>
    <t>Natural Resource Revenue: Measurement and Analysis</t>
  </si>
  <si>
    <t>Quarterly National Accounts</t>
  </si>
  <si>
    <t>Mauritius</t>
  </si>
  <si>
    <t>Un Arb Emir</t>
  </si>
  <si>
    <t>U.S.</t>
  </si>
  <si>
    <t>Argentina</t>
  </si>
  <si>
    <t>Gabon</t>
  </si>
  <si>
    <t>Mexico</t>
  </si>
  <si>
    <t>Lao Peo Dm R</t>
  </si>
  <si>
    <t>Uganda</t>
  </si>
  <si>
    <t>Slovenia</t>
  </si>
  <si>
    <t>So Africa</t>
  </si>
  <si>
    <t>Azerbaijan</t>
  </si>
  <si>
    <t>Peru</t>
  </si>
  <si>
    <t>Tajikistan</t>
  </si>
  <si>
    <t>Vietnam</t>
  </si>
  <si>
    <t>Gambia, The</t>
  </si>
  <si>
    <t>Botswana</t>
  </si>
  <si>
    <t>Sri Lanka</t>
  </si>
  <si>
    <t>Bangladesh</t>
  </si>
  <si>
    <t>Singapore</t>
  </si>
  <si>
    <t>IMF</t>
  </si>
  <si>
    <t>Ireland</t>
  </si>
  <si>
    <t>Government Finance Statistics and Excessive
Deficit Procedure Part I</t>
  </si>
  <si>
    <t>NSO and OGAs in the European Statistical System (ESS)</t>
  </si>
  <si>
    <t>NSOs, National Central Banks and Ministries of Finance working on MIP headline indicators</t>
  </si>
  <si>
    <t>UNSIAP</t>
  </si>
  <si>
    <t>Most of the statistical domains</t>
  </si>
  <si>
    <t>Official Statistics and Related Methodologies for students of International Statistical Education Centre (ISEC), Kolkata</t>
  </si>
  <si>
    <t>Demographic and social statistics; SDG monitoring and SDG indicators</t>
  </si>
  <si>
    <t>Link is currently not working. The service provider has been contacted.</t>
  </si>
  <si>
    <t>Inventory of the Trainings in Official Statistics</t>
  </si>
  <si>
    <t>Inventory of Trainings in Official Statistics
provided by International, Regional and Sub-Regional Institutions, 
18 October 2018</t>
  </si>
  <si>
    <t xml:space="preserve">The inventory includes existing training courses provided by various International, Regional and Sub-Regional Institutions with the detailed information on each training. The inventory covers the existing statistical trainings with the information on several dimensions of trainings as such title, geographical scope, modality, language etc. Each row in the spreadsheet includes one training course’s details. 
</t>
  </si>
  <si>
    <t>Measuring and monitoring informality</t>
  </si>
  <si>
    <t>ILO</t>
  </si>
  <si>
    <t>Labour market concepts and indicators for project managers and policy makers</t>
  </si>
  <si>
    <t>Institutional capacity building for effective labour market information systems</t>
  </si>
  <si>
    <t>SDGs indicator framework on employment and decent work: Measuring, monitoring and reporting</t>
  </si>
  <si>
    <t>STATA for labour market analysis</t>
  </si>
  <si>
    <t>Labour Market Statistics and Analysis Academy</t>
  </si>
  <si>
    <t>Languages: English and French</t>
  </si>
  <si>
    <t>Italy plus regionally on an ad hoc basis</t>
  </si>
  <si>
    <t>https://itcilo.org/en/areas-of-expertise/informal-economy/measuring-and-monitoring-informality</t>
  </si>
  <si>
    <t>https://www.itcilo.org/en/areas-of-expertise/labour-market-statistics-and-analysis/labour-market-concepts-and-indicators-for-project</t>
  </si>
  <si>
    <t>https://www.itcilo.org/en/areas-of-expertise/labour-market-statistics-and-analysis/institutional-capacity-building-for-effective</t>
  </si>
  <si>
    <t>https://www.itcilo.org/en/areas-of-expertise/labour-market-statistics-and-analysis/sdg-indicator-framework-on-employment-and-decent</t>
  </si>
  <si>
    <t>https://www.itcilo.org/en/areas-of-expertise/labour-market-statistics-and-analysis/diagnostic-analysis-of-survey-data-using-stata-for</t>
  </si>
  <si>
    <t>https://www.itcilo.org/en/areas-of-expertise/labour-market-statistics-and-analysis/academy-on-labour-market-statistics-and-analysis</t>
  </si>
  <si>
    <t>Languages: English and French, plus Spanish planned</t>
  </si>
  <si>
    <t xml:space="preserve">Rural Development Academy </t>
  </si>
  <si>
    <t>https://www.ilo.org/sector/activities/sectoral-meetings/WCMS_548894/lang--en/index.htm</t>
  </si>
  <si>
    <t>ESA 2010 - National
Accounts</t>
  </si>
  <si>
    <t>Development and use of
indicator systems for
evidence-based decision making</t>
  </si>
  <si>
    <t>Sudan</t>
  </si>
  <si>
    <t>Brunei</t>
  </si>
  <si>
    <t>Saudi Arabia</t>
  </si>
  <si>
    <t>Turkey</t>
  </si>
  <si>
    <t>Mauritania</t>
  </si>
  <si>
    <t>Oman</t>
  </si>
  <si>
    <t>Kuwait</t>
  </si>
  <si>
    <t>Albania</t>
  </si>
  <si>
    <t>Somalia</t>
  </si>
  <si>
    <t>Libya</t>
  </si>
  <si>
    <t>Qatar</t>
  </si>
  <si>
    <t>It is only for ISS Probationary officers</t>
  </si>
  <si>
    <t>2-3 days awareness workshops for DDG and above level officers</t>
  </si>
  <si>
    <t>Adhoc Training-Technical Mission</t>
  </si>
  <si>
    <t>Adhoc Training-Study Visit.
The location where the training was/will be conducted and the country benefited from the training should be listed in separate column. This is important, because for instance, SESRIC facilitates 3 different types of statistical activities, namely statistics course, technical mission and study visit; where statistics course and technical mission are conducted in beneficiary country, while study visit is conducted in provider country.</t>
  </si>
  <si>
    <t>Adhoc Training-Technical mission</t>
  </si>
  <si>
    <t>Training Course on Agricultural Census Data Analysis for Bangladesh Bureau of Statistics</t>
  </si>
  <si>
    <t>Foundation of labour market statistics (ILO STAT guide of LM Statistics)</t>
  </si>
  <si>
    <t>Workshop on international labour migration statistics</t>
  </si>
  <si>
    <t>Different locations on an ad hoc basis</t>
  </si>
  <si>
    <t>06 November 2018</t>
  </si>
  <si>
    <t>ID</t>
  </si>
  <si>
    <t>Title</t>
  </si>
  <si>
    <t>Domain</t>
  </si>
  <si>
    <t>Region</t>
  </si>
  <si>
    <t>Country</t>
  </si>
  <si>
    <t>Audience</t>
  </si>
  <si>
    <t>Maximum Size</t>
  </si>
  <si>
    <t>Duration</t>
  </si>
  <si>
    <t>Region: Other</t>
  </si>
  <si>
    <t>Domain-Other</t>
  </si>
  <si>
    <t>Audience-Other</t>
  </si>
  <si>
    <t>URL</t>
  </si>
  <si>
    <t>Additional Comments</t>
  </si>
  <si>
    <t>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</si>
</sst>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30">
    <font>
      <sz val="11"/>
      <color theme="1"/>
      <name val="Calibri"/>
      <family val="2"/>
      <charset val="162"/>
      <scheme val="minor"/>
    </font>
    <font>
      <b/>
      <sz val="14"/>
      <color rgb="FF000000"/>
      <name val="Times New Roman"/>
      <family val="1"/>
      <charset val="1"/>
    </font>
    <font>
      <sz val="11"/>
      <color rgb="FF000000"/>
      <name val="Times New Roman"/>
      <family val="1"/>
      <charset val="1"/>
    </font>
    <font>
      <b/>
      <sz val="11"/>
      <color rgb="FF000000"/>
      <name val="Times New Roman"/>
      <family val="1"/>
      <charset val="1"/>
    </font>
    <font>
      <sz val="10"/>
      <color rgb="FF000000"/>
      <name val="Times New Roman"/>
      <family val="1"/>
      <charset val="1"/>
    </font>
    <font>
      <sz val="11"/>
      <color rgb="FFED1C24"/>
      <name val="Times New Roman"/>
      <family val="1"/>
      <charset val="1"/>
    </font>
    <font>
      <sz val="11"/>
      <color rgb="FF000000"/>
      <name val="Times New Roman"/>
      <family val="1"/>
      <charset val="162"/>
    </font>
    <font>
      <sz val="11"/>
      <color rgb="FFCE181E"/>
      <name val="Times New Roman"/>
      <family val="1"/>
      <charset val="1"/>
    </font>
    <font>
      <b/>
      <sz val="11"/>
      <color rgb="FF000000"/>
      <name val="Times New Roman"/>
      <family val="1"/>
      <charset val="162"/>
    </font>
    <font>
      <sz val="11"/>
      <color rgb="FFC00000"/>
      <name val="Times New Roman"/>
      <family val="1"/>
      <charset val="1"/>
    </font>
    <font>
      <b/>
      <u/>
      <sz val="11"/>
      <color rgb="FFC00000"/>
      <name val="Times New Roman"/>
      <family val="1"/>
      <charset val="162"/>
    </font>
    <font>
      <sz val="11"/>
      <color theme="1"/>
      <name val="Times New Roman"/>
      <family val="1"/>
      <charset val="162"/>
    </font>
    <font>
      <u/>
      <sz val="11"/>
      <color theme="10"/>
      <name val="Calibri"/>
      <family val="2"/>
      <charset val="162"/>
      <scheme val="minor"/>
    </font>
    <font>
      <sz val="11"/>
      <name val="Times New Roman"/>
      <family val="1"/>
      <charset val="162"/>
    </font>
    <font>
      <sz val="11"/>
      <color rgb="FF000000"/>
      <name val="Times New Roman"/>
      <family val="1"/>
      <charset val="162"/>
    </font>
    <font>
      <sz val="10"/>
      <color theme="1"/>
      <name val="Times New Roman"/>
      <family val="1"/>
      <charset val="162"/>
    </font>
    <font>
      <b/>
      <sz val="10"/>
      <color rgb="FF000000"/>
      <name val="Times New Roman"/>
      <family val="1"/>
      <charset val="162"/>
    </font>
    <font>
      <b/>
      <i/>
      <sz val="10"/>
      <color rgb="FF000000"/>
      <name val="Times New Roman"/>
      <family val="1"/>
    </font>
    <font>
      <b/>
      <sz val="11"/>
      <color rgb="FF000000"/>
      <name val="Times New Roman"/>
      <family val="1"/>
    </font>
    <font>
      <sz val="11"/>
      <color rgb="FF000000"/>
      <name val="Times New Roman"/>
      <family val="1"/>
    </font>
    <font>
      <u/>
      <sz val="11"/>
      <color theme="10"/>
      <name val="Times New Roman"/>
      <family val="1"/>
    </font>
    <font>
      <sz val="11"/>
      <name val="Times New Roman"/>
      <family val="1"/>
    </font>
    <font>
      <sz val="10"/>
      <color theme="1"/>
      <name val="Times New Roman"/>
      <family val="1"/>
    </font>
    <font>
      <sz val="10"/>
      <name val="Times New Roman"/>
      <family val="1"/>
      <charset val="162"/>
    </font>
    <font>
      <sz val="11"/>
      <color theme="1"/>
      <name val="Calibri"/>
      <family val="2"/>
      <charset val="162"/>
      <scheme val="minor"/>
    </font>
    <font>
      <sz val="11"/>
      <color indexed="63"/>
      <name val="Calibri"/>
      <family val="2"/>
      <charset val="134"/>
    </font>
    <font>
      <u/>
      <sz val="11"/>
      <color theme="10"/>
      <name val="Times New Roman"/>
      <family val="1"/>
      <charset val="162"/>
    </font>
    <font>
      <sz val="11"/>
      <color rgb="FFFF0000"/>
      <name val="Times New Roman"/>
      <family val="1"/>
      <charset val="162"/>
    </font>
    <font>
      <sz val="9"/>
      <color indexed="81"/>
      <name val="Tahoma"/>
      <family val="2"/>
      <charset val="162"/>
    </font>
    <font>
      <b/>
      <sz val="9"/>
      <color indexed="81"/>
      <name val="Tahoma"/>
      <family val="2"/>
      <charset val="162"/>
    </font>
  </fonts>
  <fills count="11">
    <fill>
      <patternFill patternType="none"/>
    </fill>
    <fill>
      <patternFill patternType="gray125"/>
    </fill>
    <fill>
      <patternFill patternType="solid">
        <fgColor rgb="FFADC5E7"/>
        <bgColor rgb="FFC0C0C0"/>
      </patternFill>
    </fill>
    <fill>
      <patternFill patternType="solid">
        <fgColor rgb="FFFAA61A"/>
        <bgColor rgb="FFFFCC00"/>
      </patternFill>
    </fill>
    <fill>
      <patternFill patternType="solid">
        <fgColor rgb="FFFFFF00"/>
        <bgColor rgb="FFFFCC00"/>
      </patternFill>
    </fill>
    <fill>
      <patternFill patternType="solid">
        <fgColor theme="0"/>
        <bgColor indexed="64"/>
      </patternFill>
    </fill>
    <fill>
      <patternFill patternType="solid">
        <fgColor rgb="FFFFFF00"/>
        <bgColor rgb="FFC0C0C0"/>
      </patternFill>
    </fill>
    <fill>
      <patternFill patternType="solid">
        <fgColor rgb="FFFFFF00"/>
        <bgColor indexed="64"/>
      </patternFill>
    </fill>
    <fill>
      <patternFill patternType="solid">
        <fgColor rgb="FFFFC000"/>
        <bgColor rgb="FFFFCC00"/>
      </patternFill>
    </fill>
    <fill>
      <patternFill patternType="solid">
        <fgColor rgb="FF00B050"/>
        <bgColor rgb="FFFFCC00"/>
      </patternFill>
    </fill>
    <fill>
      <patternFill patternType="solid">
        <fgColor rgb="FF00B050"/>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rgb="FF7F7F7F"/>
      </top>
      <bottom/>
      <diagonal/>
    </border>
    <border>
      <left/>
      <right/>
      <top/>
      <bottom style="thin">
        <color auto="1"/>
      </bottom>
      <diagonal/>
    </border>
  </borders>
  <cellStyleXfs count="4">
    <xf numFmtId="0" fontId="0" fillId="0" borderId="0"/>
    <xf numFmtId="0" fontId="12" fillId="0" borderId="0" applyNumberFormat="0" applyFill="0" applyBorder="0" applyAlignment="0" applyProtection="0"/>
    <xf numFmtId="0" fontId="24" fillId="0" borderId="0"/>
    <xf numFmtId="0" fontId="25" fillId="0" borderId="0">
      <alignment vertical="center"/>
    </xf>
  </cellStyleXfs>
  <cellXfs count="132">
    <xf numFmtId="0" fontId="0" fillId="0" borderId="0" xfId="0"/>
    <xf numFmtId="0" fontId="2" fillId="0" borderId="0" xfId="0" applyFont="1"/>
    <xf numFmtId="0" fontId="4" fillId="0" borderId="0" xfId="0" applyFont="1" applyAlignment="1"/>
    <xf numFmtId="0" fontId="2" fillId="0" borderId="0" xfId="0" applyFont="1" applyAlignment="1">
      <alignment wrapText="1"/>
    </xf>
    <xf numFmtId="0" fontId="2" fillId="0" borderId="0" xfId="0" applyFont="1" applyBorder="1" applyAlignment="1">
      <alignment wrapText="1"/>
    </xf>
    <xf numFmtId="0" fontId="2" fillId="0" borderId="1" xfId="0" applyFont="1" applyBorder="1"/>
    <xf numFmtId="0" fontId="3" fillId="3" borderId="1" xfId="0" applyFont="1" applyFill="1" applyBorder="1"/>
    <xf numFmtId="0" fontId="9" fillId="0" borderId="0" xfId="0" applyFont="1"/>
    <xf numFmtId="0" fontId="11" fillId="0" borderId="0" xfId="0" applyFont="1"/>
    <xf numFmtId="0" fontId="11" fillId="0" borderId="0" xfId="0" applyFont="1" applyBorder="1"/>
    <xf numFmtId="0" fontId="11" fillId="0" borderId="0" xfId="0" applyFont="1" applyFill="1" applyBorder="1"/>
    <xf numFmtId="0" fontId="11" fillId="0" borderId="0" xfId="0" applyFont="1" applyFill="1"/>
    <xf numFmtId="0" fontId="13" fillId="0" borderId="0" xfId="0" applyFont="1"/>
    <xf numFmtId="0" fontId="6" fillId="0" borderId="1" xfId="0" applyFont="1" applyBorder="1" applyAlignment="1">
      <alignment wrapText="1"/>
    </xf>
    <xf numFmtId="0" fontId="2" fillId="0" borderId="1" xfId="0" applyFont="1" applyBorder="1" applyAlignment="1">
      <alignment wrapText="1"/>
    </xf>
    <xf numFmtId="0" fontId="13" fillId="0" borderId="1" xfId="0" applyFont="1" applyBorder="1" applyAlignment="1">
      <alignment wrapText="1"/>
    </xf>
    <xf numFmtId="0" fontId="0" fillId="0" borderId="1" xfId="0" applyBorder="1" applyAlignment="1">
      <alignment wrapText="1"/>
    </xf>
    <xf numFmtId="0" fontId="14" fillId="0" borderId="1" xfId="0" applyFont="1" applyBorder="1" applyAlignment="1">
      <alignment wrapText="1"/>
    </xf>
    <xf numFmtId="0" fontId="2" fillId="0" borderId="0" xfId="0" applyFont="1" applyBorder="1"/>
    <xf numFmtId="0" fontId="15" fillId="0" borderId="0" xfId="0" applyFont="1" applyFill="1" applyBorder="1" applyAlignment="1">
      <alignment vertical="center"/>
    </xf>
    <xf numFmtId="0" fontId="15" fillId="3" borderId="0" xfId="0" applyFont="1" applyFill="1" applyAlignment="1">
      <alignment vertical="center"/>
    </xf>
    <xf numFmtId="0" fontId="15" fillId="0" borderId="0" xfId="0" applyFont="1" applyAlignment="1">
      <alignment vertical="center"/>
    </xf>
    <xf numFmtId="0" fontId="13" fillId="0" borderId="0" xfId="0" applyFont="1" applyBorder="1" applyAlignment="1">
      <alignment wrapText="1"/>
    </xf>
    <xf numFmtId="0" fontId="3" fillId="6" borderId="1" xfId="0" applyFont="1" applyFill="1" applyBorder="1"/>
    <xf numFmtId="0" fontId="3" fillId="7" borderId="0" xfId="0" applyFont="1" applyFill="1" applyBorder="1" applyAlignment="1">
      <alignment horizontal="center" vertical="center" wrapText="1"/>
    </xf>
    <xf numFmtId="0" fontId="2" fillId="7" borderId="0" xfId="0" applyFont="1" applyFill="1"/>
    <xf numFmtId="0" fontId="0" fillId="7" borderId="0" xfId="0" applyFill="1"/>
    <xf numFmtId="0" fontId="18" fillId="4" borderId="1" xfId="0" applyFont="1" applyFill="1" applyBorder="1" applyAlignment="1">
      <alignment vertical="center"/>
    </xf>
    <xf numFmtId="0" fontId="19" fillId="7" borderId="1" xfId="0" applyFont="1" applyFill="1" applyBorder="1" applyAlignment="1">
      <alignment vertical="center" wrapText="1"/>
    </xf>
    <xf numFmtId="0" fontId="2" fillId="7" borderId="0" xfId="0" applyFont="1" applyFill="1" applyBorder="1" applyAlignment="1">
      <alignment horizontal="center" vertical="center" wrapText="1"/>
    </xf>
    <xf numFmtId="0" fontId="2" fillId="7" borderId="0" xfId="0" applyFont="1" applyFill="1" applyAlignment="1">
      <alignment wrapText="1"/>
    </xf>
    <xf numFmtId="0" fontId="20" fillId="7" borderId="1" xfId="1" applyFont="1" applyFill="1" applyBorder="1" applyAlignment="1">
      <alignment vertical="center" wrapText="1"/>
    </xf>
    <xf numFmtId="0" fontId="18" fillId="4" borderId="1" xfId="0" applyFont="1" applyFill="1" applyBorder="1" applyAlignment="1">
      <alignment vertical="center" wrapText="1"/>
    </xf>
    <xf numFmtId="0" fontId="12" fillId="7" borderId="0" xfId="1" applyFill="1" applyAlignment="1">
      <alignment vertical="center"/>
    </xf>
    <xf numFmtId="0" fontId="2" fillId="7" borderId="0" xfId="0" applyFont="1" applyFill="1" applyBorder="1" applyAlignment="1">
      <alignment wrapText="1"/>
    </xf>
    <xf numFmtId="0" fontId="5" fillId="7" borderId="0" xfId="0" applyFont="1" applyFill="1"/>
    <xf numFmtId="0" fontId="7" fillId="7" borderId="0" xfId="0" applyFont="1" applyFill="1" applyAlignment="1"/>
    <xf numFmtId="0" fontId="0" fillId="7" borderId="0" xfId="0" applyFill="1" applyAlignment="1">
      <alignment vertical="top"/>
    </xf>
    <xf numFmtId="0" fontId="2" fillId="7" borderId="0" xfId="0" applyFont="1" applyFill="1" applyAlignment="1">
      <alignment vertical="top"/>
    </xf>
    <xf numFmtId="0" fontId="11" fillId="0" borderId="1" xfId="0" applyFont="1" applyBorder="1"/>
    <xf numFmtId="0" fontId="6" fillId="0" borderId="1" xfId="0" applyFont="1" applyBorder="1" applyAlignment="1">
      <alignment horizontal="left" vertical="center" wrapText="1"/>
    </xf>
    <xf numFmtId="0" fontId="11" fillId="0" borderId="3" xfId="0" applyFont="1" applyBorder="1"/>
    <xf numFmtId="0" fontId="11" fillId="0" borderId="1" xfId="0" applyFont="1" applyBorder="1" applyAlignment="1">
      <alignment horizontal="left"/>
    </xf>
    <xf numFmtId="0" fontId="11"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1" xfId="0" applyFont="1" applyFill="1" applyBorder="1" applyAlignment="1">
      <alignment horizontal="left" wrapText="1"/>
    </xf>
    <xf numFmtId="0" fontId="11" fillId="5" borderId="1" xfId="0" applyFont="1" applyFill="1" applyBorder="1"/>
    <xf numFmtId="0" fontId="11" fillId="5" borderId="0" xfId="0" applyFont="1" applyFill="1" applyBorder="1"/>
    <xf numFmtId="0" fontId="11" fillId="5" borderId="3" xfId="0" applyFont="1" applyFill="1" applyBorder="1"/>
    <xf numFmtId="0" fontId="11" fillId="5" borderId="1" xfId="0" applyFont="1" applyFill="1" applyBorder="1" applyAlignment="1">
      <alignment horizontal="left"/>
    </xf>
    <xf numFmtId="0" fontId="11" fillId="5" borderId="1" xfId="0" applyFont="1" applyFill="1" applyBorder="1" applyAlignment="1">
      <alignment horizontal="left" vertical="center" wrapText="1"/>
    </xf>
    <xf numFmtId="0" fontId="13" fillId="5" borderId="1" xfId="0" applyFont="1" applyFill="1" applyBorder="1" applyAlignment="1">
      <alignment horizontal="left"/>
    </xf>
    <xf numFmtId="0" fontId="13" fillId="5" borderId="1" xfId="0" applyFont="1" applyFill="1" applyBorder="1" applyAlignment="1">
      <alignment horizontal="left" vertical="center" wrapText="1"/>
    </xf>
    <xf numFmtId="0" fontId="13" fillId="0" borderId="1" xfId="0" applyFont="1" applyFill="1" applyBorder="1"/>
    <xf numFmtId="0" fontId="13" fillId="0" borderId="0" xfId="0" applyFont="1" applyFill="1" applyBorder="1"/>
    <xf numFmtId="0" fontId="13" fillId="0" borderId="3" xfId="0" applyFont="1" applyFill="1" applyBorder="1"/>
    <xf numFmtId="0" fontId="6" fillId="0" borderId="1" xfId="0" applyFont="1" applyBorder="1" applyAlignment="1">
      <alignment horizontal="left"/>
    </xf>
    <xf numFmtId="0" fontId="6" fillId="0" borderId="1" xfId="0" applyFont="1" applyBorder="1" applyAlignment="1">
      <alignment horizontal="left" wrapText="1"/>
    </xf>
    <xf numFmtId="0" fontId="26" fillId="0" borderId="1" xfId="1" applyFont="1" applyBorder="1" applyAlignment="1">
      <alignment horizontal="left" wrapText="1"/>
    </xf>
    <xf numFmtId="0" fontId="11" fillId="0" borderId="1" xfId="0" applyFont="1" applyFill="1" applyBorder="1" applyAlignment="1">
      <alignment horizontal="left"/>
    </xf>
    <xf numFmtId="0" fontId="11" fillId="0" borderId="1" xfId="0" applyFont="1" applyBorder="1" applyAlignment="1">
      <alignment horizontal="left" wrapText="1"/>
    </xf>
    <xf numFmtId="0" fontId="6" fillId="5" borderId="1" xfId="0" applyFont="1" applyFill="1" applyBorder="1" applyAlignment="1">
      <alignment horizontal="left"/>
    </xf>
    <xf numFmtId="0" fontId="6" fillId="5" borderId="1" xfId="0" applyFont="1" applyFill="1" applyBorder="1" applyAlignment="1">
      <alignment horizontal="left" wrapText="1"/>
    </xf>
    <xf numFmtId="0" fontId="26" fillId="5" borderId="1" xfId="1" applyFont="1" applyFill="1" applyBorder="1" applyAlignment="1">
      <alignment horizontal="left" wrapText="1"/>
    </xf>
    <xf numFmtId="0" fontId="13" fillId="0" borderId="1" xfId="0" applyFont="1" applyFill="1" applyBorder="1" applyAlignment="1">
      <alignment horizontal="left"/>
    </xf>
    <xf numFmtId="0" fontId="26" fillId="0" borderId="1" xfId="1" applyFont="1" applyBorder="1" applyAlignment="1">
      <alignment horizontal="left"/>
    </xf>
    <xf numFmtId="0" fontId="11" fillId="0" borderId="1" xfId="0" applyFont="1" applyBorder="1" applyAlignment="1">
      <alignment horizontal="left" vertical="center" wrapText="1"/>
    </xf>
    <xf numFmtId="0" fontId="11" fillId="0" borderId="1" xfId="0" applyFont="1" applyBorder="1" applyAlignment="1">
      <alignment horizontal="left" vertical="center"/>
    </xf>
    <xf numFmtId="0" fontId="6" fillId="0" borderId="1" xfId="0" applyFont="1" applyBorder="1" applyAlignment="1">
      <alignment horizontal="left" vertical="center"/>
    </xf>
    <xf numFmtId="0" fontId="13" fillId="5" borderId="1" xfId="0" applyFont="1" applyFill="1" applyBorder="1" applyAlignment="1">
      <alignment horizontal="left" vertical="center"/>
    </xf>
    <xf numFmtId="0" fontId="26" fillId="0" borderId="1" xfId="1" applyFont="1" applyBorder="1" applyAlignment="1">
      <alignment horizontal="left" vertical="center" wrapText="1"/>
    </xf>
    <xf numFmtId="0" fontId="11" fillId="0" borderId="0" xfId="0" applyFont="1" applyAlignment="1">
      <alignment horizontal="left" vertical="center" wrapText="1"/>
    </xf>
    <xf numFmtId="16" fontId="6" fillId="0" borderId="1" xfId="0" quotePrefix="1" applyNumberFormat="1" applyFont="1" applyBorder="1" applyAlignment="1">
      <alignment horizontal="left"/>
    </xf>
    <xf numFmtId="0" fontId="6" fillId="0" borderId="1" xfId="0" quotePrefix="1" applyFont="1" applyBorder="1" applyAlignment="1">
      <alignment horizontal="left"/>
    </xf>
    <xf numFmtId="0" fontId="6" fillId="0" borderId="1" xfId="0" applyFont="1" applyFill="1" applyBorder="1" applyAlignment="1">
      <alignment horizontal="left"/>
    </xf>
    <xf numFmtId="0" fontId="11" fillId="0" borderId="1" xfId="0" applyFont="1" applyFill="1" applyBorder="1" applyAlignment="1">
      <alignment horizontal="left" wrapText="1"/>
    </xf>
    <xf numFmtId="0" fontId="13" fillId="0" borderId="1" xfId="0" applyFont="1" applyBorder="1" applyAlignment="1">
      <alignment horizontal="left"/>
    </xf>
    <xf numFmtId="0" fontId="26" fillId="0" borderId="0" xfId="1" applyFont="1" applyAlignment="1">
      <alignment horizontal="left" wrapText="1"/>
    </xf>
    <xf numFmtId="0" fontId="27" fillId="0" borderId="1" xfId="0" applyFont="1" applyBorder="1" applyAlignment="1">
      <alignment horizontal="left"/>
    </xf>
    <xf numFmtId="0" fontId="13" fillId="5" borderId="1" xfId="0" applyFont="1" applyFill="1" applyBorder="1" applyAlignment="1">
      <alignment horizontal="left" vertical="top" wrapText="1"/>
    </xf>
    <xf numFmtId="0" fontId="13" fillId="0" borderId="1" xfId="0" applyFont="1" applyBorder="1" applyAlignment="1">
      <alignment horizontal="left" wrapText="1"/>
    </xf>
    <xf numFmtId="0" fontId="11" fillId="0" borderId="5" xfId="0" applyFont="1" applyFill="1" applyBorder="1" applyAlignment="1">
      <alignment horizontal="left" vertical="center" wrapText="1"/>
    </xf>
    <xf numFmtId="0" fontId="11" fillId="0" borderId="0" xfId="0" applyFont="1" applyFill="1" applyAlignment="1">
      <alignment horizontal="left" vertical="center" wrapText="1"/>
    </xf>
    <xf numFmtId="0" fontId="6" fillId="0" borderId="1" xfId="0" applyFont="1" applyFill="1" applyBorder="1" applyAlignment="1">
      <alignment horizontal="left" vertical="top" wrapText="1"/>
    </xf>
    <xf numFmtId="0" fontId="6" fillId="0" borderId="1" xfId="0" applyFont="1" applyBorder="1" applyAlignment="1">
      <alignment horizontal="left" vertical="top" wrapText="1"/>
    </xf>
    <xf numFmtId="0" fontId="6" fillId="0" borderId="1" xfId="0" applyFont="1" applyBorder="1" applyAlignment="1">
      <alignment horizontal="left" vertical="top"/>
    </xf>
    <xf numFmtId="0" fontId="11" fillId="0" borderId="1" xfId="0" applyFont="1" applyBorder="1" applyAlignment="1">
      <alignment horizontal="left" vertical="top"/>
    </xf>
    <xf numFmtId="0" fontId="11" fillId="0" borderId="0" xfId="0" applyFont="1" applyAlignment="1">
      <alignment horizontal="left"/>
    </xf>
    <xf numFmtId="0" fontId="11" fillId="0" borderId="1" xfId="0" applyFont="1" applyBorder="1" applyAlignment="1">
      <alignment horizontal="left" vertical="top" wrapText="1"/>
    </xf>
    <xf numFmtId="0" fontId="13" fillId="5" borderId="1" xfId="0" applyFont="1" applyFill="1" applyBorder="1" applyAlignment="1">
      <alignment horizontal="left" vertical="top"/>
    </xf>
    <xf numFmtId="0" fontId="26" fillId="0" borderId="1" xfId="1" applyFont="1" applyBorder="1" applyAlignment="1">
      <alignment horizontal="left" vertical="top" wrapText="1"/>
    </xf>
    <xf numFmtId="0" fontId="6" fillId="0" borderId="1" xfId="0" applyFont="1" applyFill="1" applyBorder="1" applyAlignment="1">
      <alignment horizontal="left" vertical="top"/>
    </xf>
    <xf numFmtId="0" fontId="11" fillId="0" borderId="1" xfId="0" applyFont="1" applyFill="1" applyBorder="1" applyAlignment="1">
      <alignment horizontal="left" vertical="top" wrapText="1"/>
    </xf>
    <xf numFmtId="0" fontId="6" fillId="0" borderId="1" xfId="0" applyFont="1" applyFill="1" applyBorder="1" applyAlignment="1">
      <alignment horizontal="left" vertical="center" wrapText="1"/>
    </xf>
    <xf numFmtId="0" fontId="6" fillId="0" borderId="1" xfId="0" applyFont="1" applyFill="1" applyBorder="1" applyAlignment="1">
      <alignment horizontal="left" vertical="center"/>
    </xf>
    <xf numFmtId="0" fontId="11" fillId="0" borderId="1" xfId="0" applyNumberFormat="1" applyFont="1" applyFill="1" applyBorder="1" applyAlignment="1">
      <alignment horizontal="left" vertical="center" wrapText="1"/>
    </xf>
    <xf numFmtId="0" fontId="11" fillId="0" borderId="1" xfId="0" applyFont="1" applyFill="1" applyBorder="1" applyAlignment="1">
      <alignment horizontal="left" vertical="center"/>
    </xf>
    <xf numFmtId="164" fontId="11" fillId="0" borderId="1" xfId="1" applyNumberFormat="1" applyFont="1" applyFill="1" applyBorder="1" applyAlignment="1">
      <alignment horizontal="left" vertical="center" wrapText="1"/>
    </xf>
    <xf numFmtId="0" fontId="13" fillId="0" borderId="1" xfId="0" applyNumberFormat="1" applyFont="1" applyFill="1" applyBorder="1" applyAlignment="1">
      <alignment horizontal="left" vertical="center" wrapText="1"/>
    </xf>
    <xf numFmtId="164" fontId="11" fillId="0" borderId="1" xfId="0" applyNumberFormat="1" applyFont="1" applyFill="1" applyBorder="1" applyAlignment="1">
      <alignment horizontal="left" vertical="center" wrapText="1"/>
    </xf>
    <xf numFmtId="49" fontId="13" fillId="0" borderId="1" xfId="0" applyNumberFormat="1" applyFont="1" applyFill="1" applyBorder="1" applyAlignment="1">
      <alignment horizontal="left" vertical="center" wrapText="1"/>
    </xf>
    <xf numFmtId="0" fontId="13" fillId="0" borderId="1" xfId="2" applyNumberFormat="1" applyFont="1" applyFill="1" applyBorder="1" applyAlignment="1">
      <alignment horizontal="left" vertical="center" wrapText="1"/>
    </xf>
    <xf numFmtId="49" fontId="13" fillId="0" borderId="1" xfId="3" applyNumberFormat="1" applyFont="1" applyFill="1" applyBorder="1" applyAlignment="1">
      <alignment horizontal="left" vertical="center"/>
    </xf>
    <xf numFmtId="0" fontId="6" fillId="0" borderId="1" xfId="0" applyNumberFormat="1" applyFont="1" applyFill="1" applyBorder="1" applyAlignment="1">
      <alignment horizontal="left" vertical="center" wrapText="1"/>
    </xf>
    <xf numFmtId="0" fontId="11" fillId="0" borderId="1" xfId="2" applyNumberFormat="1" applyFont="1" applyFill="1" applyBorder="1" applyAlignment="1">
      <alignment horizontal="left" vertical="center" wrapText="1"/>
    </xf>
    <xf numFmtId="49" fontId="13" fillId="0" borderId="1" xfId="0" applyNumberFormat="1" applyFont="1" applyFill="1" applyBorder="1" applyAlignment="1">
      <alignment horizontal="left" vertical="center"/>
    </xf>
    <xf numFmtId="0" fontId="13" fillId="5" borderId="1" xfId="0" applyFont="1" applyFill="1" applyBorder="1" applyAlignment="1">
      <alignment horizontal="left" wrapText="1"/>
    </xf>
    <xf numFmtId="0" fontId="6" fillId="0" borderId="1" xfId="0" applyFont="1" applyFill="1" applyBorder="1" applyAlignment="1">
      <alignment horizontal="left" wrapText="1"/>
    </xf>
    <xf numFmtId="1" fontId="6" fillId="0" borderId="1" xfId="0" applyNumberFormat="1" applyFont="1" applyBorder="1" applyAlignment="1">
      <alignment horizontal="left"/>
    </xf>
    <xf numFmtId="1" fontId="11" fillId="0" borderId="1" xfId="0" applyNumberFormat="1" applyFont="1" applyBorder="1" applyAlignment="1">
      <alignment horizontal="left"/>
    </xf>
    <xf numFmtId="49" fontId="6" fillId="0" borderId="1" xfId="0" applyNumberFormat="1" applyFont="1" applyBorder="1" applyAlignment="1">
      <alignment horizontal="left" wrapText="1"/>
    </xf>
    <xf numFmtId="0" fontId="26" fillId="0" borderId="1" xfId="1" applyFont="1" applyFill="1" applyBorder="1" applyAlignment="1">
      <alignment horizontal="left" wrapText="1"/>
    </xf>
    <xf numFmtId="0" fontId="12" fillId="0" borderId="1" xfId="1" applyBorder="1" applyAlignment="1">
      <alignment horizontal="left" wrapText="1"/>
    </xf>
    <xf numFmtId="0" fontId="10" fillId="0" borderId="6" xfId="0" applyFont="1" applyBorder="1" applyAlignment="1"/>
    <xf numFmtId="0" fontId="13" fillId="7" borderId="1" xfId="0" applyFont="1" applyFill="1" applyBorder="1" applyAlignment="1">
      <alignment horizontal="left" vertical="center"/>
    </xf>
    <xf numFmtId="0" fontId="13" fillId="7" borderId="1" xfId="0" applyFont="1" applyFill="1" applyBorder="1" applyAlignment="1">
      <alignment horizontal="left" vertical="center" wrapText="1"/>
    </xf>
    <xf numFmtId="0" fontId="11" fillId="0" borderId="3" xfId="0" applyFont="1" applyFill="1" applyBorder="1"/>
    <xf numFmtId="0" fontId="11" fillId="0" borderId="1" xfId="0" applyFont="1" applyFill="1" applyBorder="1"/>
    <xf numFmtId="0" fontId="1" fillId="2" borderId="1" xfId="0" applyFont="1" applyFill="1" applyBorder="1" applyAlignment="1">
      <alignment horizontal="center" vertical="center" wrapText="1"/>
    </xf>
    <xf numFmtId="0" fontId="3" fillId="0" borderId="1" xfId="0" applyFont="1" applyBorder="1" applyAlignment="1">
      <alignment horizontal="center" vertical="center"/>
    </xf>
    <xf numFmtId="0" fontId="6" fillId="0" borderId="1" xfId="0" applyFont="1" applyBorder="1" applyAlignment="1">
      <alignment wrapText="1"/>
    </xf>
    <xf numFmtId="0" fontId="2" fillId="0" borderId="1" xfId="0" applyFont="1" applyBorder="1" applyAlignment="1">
      <alignment wrapText="1"/>
    </xf>
    <xf numFmtId="0" fontId="18" fillId="4" borderId="4" xfId="0" applyFont="1" applyFill="1" applyBorder="1" applyAlignment="1">
      <alignment horizontal="left" vertical="center"/>
    </xf>
    <xf numFmtId="0" fontId="18" fillId="4" borderId="2" xfId="0" applyFont="1" applyFill="1" applyBorder="1" applyAlignment="1">
      <alignment horizontal="left" vertical="center"/>
    </xf>
    <xf numFmtId="0" fontId="8" fillId="0" borderId="1" xfId="0" applyFont="1" applyBorder="1" applyAlignment="1">
      <alignment horizontal="center"/>
    </xf>
    <xf numFmtId="0" fontId="16" fillId="8" borderId="4" xfId="0" applyFont="1" applyFill="1" applyBorder="1" applyAlignment="1">
      <alignment horizontal="center" vertical="center"/>
    </xf>
    <xf numFmtId="0" fontId="16" fillId="8" borderId="4" xfId="0" applyFont="1" applyFill="1" applyBorder="1" applyAlignment="1">
      <alignment horizontal="center" vertical="center" wrapText="1"/>
    </xf>
    <xf numFmtId="0" fontId="15" fillId="8" borderId="0" xfId="0" applyFont="1" applyFill="1" applyAlignment="1">
      <alignment horizontal="center" vertical="center" wrapText="1"/>
    </xf>
    <xf numFmtId="0" fontId="16" fillId="8" borderId="1" xfId="0" applyFont="1" applyFill="1" applyBorder="1" applyAlignment="1">
      <alignment horizontal="center" vertical="center" wrapText="1"/>
    </xf>
    <xf numFmtId="0" fontId="16" fillId="9" borderId="4" xfId="0" applyFont="1" applyFill="1" applyBorder="1" applyAlignment="1">
      <alignment horizontal="center" vertical="center" wrapText="1"/>
    </xf>
    <xf numFmtId="0" fontId="16" fillId="9" borderId="4" xfId="0" applyFont="1" applyFill="1" applyBorder="1" applyAlignment="1">
      <alignment horizontal="center" vertical="top" wrapText="1"/>
    </xf>
    <xf numFmtId="0" fontId="23" fillId="10" borderId="0" xfId="0" applyFont="1" applyFill="1" applyBorder="1" applyAlignment="1">
      <alignment vertical="center"/>
    </xf>
  </cellXfs>
  <cellStyles count="4">
    <cellStyle name="Hyperlink" xfId="1" builtinId="8"/>
    <cellStyle name="Normal" xfId="0" builtinId="0"/>
    <cellStyle name="Normal 3 2" xfId="2" xr:uid="{EB1778E1-B4AB-4E06-BBA0-A3C23BDC5516}"/>
    <cellStyle name="Normal 4" xfId="3" xr:uid="{A07A3409-AFF2-4376-9DE1-04A443973977}"/>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47625</xdr:colOff>
          <xdr:row>98</xdr:row>
          <xdr:rowOff>28575</xdr:rowOff>
        </xdr:from>
        <xdr:to>
          <xdr:col>19</xdr:col>
          <xdr:colOff>714375</xdr:colOff>
          <xdr:row>99</xdr:row>
          <xdr:rowOff>85725</xdr:rowOff>
        </xdr:to>
        <xdr:sp macro="" textlink="">
          <xdr:nvSpPr>
            <xdr:cNvPr id="1034" name="Object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97</xdr:row>
          <xdr:rowOff>28575</xdr:rowOff>
        </xdr:from>
        <xdr:to>
          <xdr:col>19</xdr:col>
          <xdr:colOff>714375</xdr:colOff>
          <xdr:row>98</xdr:row>
          <xdr:rowOff>85725</xdr:rowOff>
        </xdr:to>
        <xdr:sp macro="" textlink="">
          <xdr:nvSpPr>
            <xdr:cNvPr id="1035" name="Object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96</xdr:row>
          <xdr:rowOff>9525</xdr:rowOff>
        </xdr:from>
        <xdr:to>
          <xdr:col>19</xdr:col>
          <xdr:colOff>733425</xdr:colOff>
          <xdr:row>97</xdr:row>
          <xdr:rowOff>104775</xdr:rowOff>
        </xdr:to>
        <xdr:sp macro="" textlink="">
          <xdr:nvSpPr>
            <xdr:cNvPr id="1036" name="Object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19</xdr:col>
          <xdr:colOff>714375</xdr:colOff>
          <xdr:row>96</xdr:row>
          <xdr:rowOff>123825</xdr:rowOff>
        </xdr:to>
        <xdr:sp macro="" textlink="">
          <xdr:nvSpPr>
            <xdr:cNvPr id="1037" name="Object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94</xdr:row>
          <xdr:rowOff>0</xdr:rowOff>
        </xdr:from>
        <xdr:to>
          <xdr:col>19</xdr:col>
          <xdr:colOff>676275</xdr:colOff>
          <xdr:row>95</xdr:row>
          <xdr:rowOff>85725</xdr:rowOff>
        </xdr:to>
        <xdr:sp macro="" textlink="">
          <xdr:nvSpPr>
            <xdr:cNvPr id="1038" name="Object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93</xdr:row>
          <xdr:rowOff>0</xdr:rowOff>
        </xdr:from>
        <xdr:to>
          <xdr:col>19</xdr:col>
          <xdr:colOff>647700</xdr:colOff>
          <xdr:row>94</xdr:row>
          <xdr:rowOff>47625</xdr:rowOff>
        </xdr:to>
        <xdr:sp macro="" textlink="">
          <xdr:nvSpPr>
            <xdr:cNvPr id="1039" name="Object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92</xdr:row>
          <xdr:rowOff>28575</xdr:rowOff>
        </xdr:from>
        <xdr:to>
          <xdr:col>19</xdr:col>
          <xdr:colOff>666750</xdr:colOff>
          <xdr:row>93</xdr:row>
          <xdr:rowOff>76200</xdr:rowOff>
        </xdr:to>
        <xdr:sp macro="" textlink="">
          <xdr:nvSpPr>
            <xdr:cNvPr id="1040" name="Object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91</xdr:row>
          <xdr:rowOff>38100</xdr:rowOff>
        </xdr:from>
        <xdr:to>
          <xdr:col>19</xdr:col>
          <xdr:colOff>676275</xdr:colOff>
          <xdr:row>92</xdr:row>
          <xdr:rowOff>85725</xdr:rowOff>
        </xdr:to>
        <xdr:sp macro="" textlink="">
          <xdr:nvSpPr>
            <xdr:cNvPr id="1041" name="Object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90</xdr:row>
          <xdr:rowOff>47625</xdr:rowOff>
        </xdr:from>
        <xdr:to>
          <xdr:col>19</xdr:col>
          <xdr:colOff>666750</xdr:colOff>
          <xdr:row>91</xdr:row>
          <xdr:rowOff>76200</xdr:rowOff>
        </xdr:to>
        <xdr:sp macro="" textlink="">
          <xdr:nvSpPr>
            <xdr:cNvPr id="1042" name="Object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89</xdr:row>
          <xdr:rowOff>38100</xdr:rowOff>
        </xdr:from>
        <xdr:to>
          <xdr:col>19</xdr:col>
          <xdr:colOff>676275</xdr:colOff>
          <xdr:row>90</xdr:row>
          <xdr:rowOff>85725</xdr:rowOff>
        </xdr:to>
        <xdr:sp macro="" textlink="">
          <xdr:nvSpPr>
            <xdr:cNvPr id="1043" name="Object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ec.europa.eu/eurostat/ramon/other_documents/csa/csa_rev_1_october_2009.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unsiap.or.jp/e-learning/3_sna/1704_Eco_Stat_THI.html" TargetMode="External"/><Relationship Id="rId18" Type="http://schemas.openxmlformats.org/officeDocument/2006/relationships/hyperlink" Target="http://unsiap.or.jp/e-learning/2_population/1710_Informality_SDG_JPN.html" TargetMode="External"/><Relationship Id="rId26" Type="http://schemas.openxmlformats.org/officeDocument/2006/relationships/hyperlink" Target="http://unsiap.or.jp/programmes/cn/18_cn/1806_BD_KOR_cn.pdf" TargetMode="External"/><Relationship Id="rId39" Type="http://schemas.openxmlformats.org/officeDocument/2006/relationships/printerSettings" Target="../printerSettings/printerSettings2.bin"/><Relationship Id="rId3" Type="http://schemas.openxmlformats.org/officeDocument/2006/relationships/hyperlink" Target="http://www.paris21.org/news-centre/news/top-nso-officials-across-asia-complete-statistical-leadership-training" TargetMode="External"/><Relationship Id="rId21" Type="http://schemas.openxmlformats.org/officeDocument/2006/relationships/hyperlink" Target="http://unsiap.or.jp/e-learning/3_sna/1712_SBR_IRN.html" TargetMode="External"/><Relationship Id="rId34" Type="http://schemas.openxmlformats.org/officeDocument/2006/relationships/hyperlink" Target="http://www.mospi.gov.in/sites/default/files/main_menu/training/TrainingCalenderNSSTA2018-19.pdf" TargetMode="External"/><Relationship Id="rId42" Type="http://schemas.openxmlformats.org/officeDocument/2006/relationships/oleObject" Target="../embeddings/oleObject1.bin"/><Relationship Id="rId47" Type="http://schemas.openxmlformats.org/officeDocument/2006/relationships/oleObject" Target="../embeddings/oleObject5.bin"/><Relationship Id="rId50" Type="http://schemas.openxmlformats.org/officeDocument/2006/relationships/oleObject" Target="../embeddings/oleObject8.bin"/><Relationship Id="rId7" Type="http://schemas.openxmlformats.org/officeDocument/2006/relationships/hyperlink" Target="http://www.paris21.org/news-center/news/2nd-leadership-training-heads-nsos-asia" TargetMode="External"/><Relationship Id="rId12" Type="http://schemas.openxmlformats.org/officeDocument/2006/relationships/hyperlink" Target="http://unsiap.or.jp/e-learning/4_agri_stat/1703_RAP_CAPI_STATA_FJI.html" TargetMode="External"/><Relationship Id="rId17" Type="http://schemas.openxmlformats.org/officeDocument/2006/relationships/hyperlink" Target="http://unsiap.or.jp/e-learning/3_sna/1709_ServiceSectorStatistics_JPN.html" TargetMode="External"/><Relationship Id="rId25" Type="http://schemas.openxmlformats.org/officeDocument/2006/relationships/hyperlink" Target="http://unsiap.or.jp/e-learning/3_sna/1805_SBR_MYA.html" TargetMode="External"/><Relationship Id="rId33" Type="http://schemas.openxmlformats.org/officeDocument/2006/relationships/hyperlink" Target="http://unsiap.or.jp/programmes/cn/18_cn/1811_SDG_FCUS_JPN_cn.pdf" TargetMode="External"/><Relationship Id="rId38" Type="http://schemas.openxmlformats.org/officeDocument/2006/relationships/hyperlink" Target="http://surveys.worldbank.org/lsms/our-work/capacity-building" TargetMode="External"/><Relationship Id="rId46" Type="http://schemas.openxmlformats.org/officeDocument/2006/relationships/oleObject" Target="../embeddings/oleObject4.bin"/><Relationship Id="rId2" Type="http://schemas.openxmlformats.org/officeDocument/2006/relationships/hyperlink" Target="http://www.paris21.org/news-center/news/prime-minister-grenada-launches-nsds-process" TargetMode="External"/><Relationship Id="rId16" Type="http://schemas.openxmlformats.org/officeDocument/2006/relationships/hyperlink" Target="http://unsiap.or.jp/e-learning/4_agri_stat/1707_CAPI_JPN.html" TargetMode="External"/><Relationship Id="rId20" Type="http://schemas.openxmlformats.org/officeDocument/2006/relationships/hyperlink" Target="http://unsiap.or.jp/e-learning/5_es/1711_Climate_JPN.html" TargetMode="External"/><Relationship Id="rId29" Type="http://schemas.openxmlformats.org/officeDocument/2006/relationships/hyperlink" Target="http://unsiap.or.jp/programmes/cn/18_cn/1810_SDG4_EDU_KOR_cn.pdf" TargetMode="External"/><Relationship Id="rId41" Type="http://schemas.openxmlformats.org/officeDocument/2006/relationships/vmlDrawing" Target="../drawings/vmlDrawing1.vml"/><Relationship Id="rId1" Type="http://schemas.openxmlformats.org/officeDocument/2006/relationships/hyperlink" Target="http://www.paris21.org/news-center/news/leadership-training-director-generals-francophone-african-national-statistics" TargetMode="External"/><Relationship Id="rId6" Type="http://schemas.openxmlformats.org/officeDocument/2006/relationships/hyperlink" Target="http://paris21.org/news-center/news/equipping-maldives-sdg-ready-nsds" TargetMode="External"/><Relationship Id="rId11" Type="http://schemas.openxmlformats.org/officeDocument/2006/relationships/hyperlink" Target="http://unsiap.or.jp/tnetwork/1703_ToT.html" TargetMode="External"/><Relationship Id="rId24" Type="http://schemas.openxmlformats.org/officeDocument/2006/relationships/hyperlink" Target="http://unsiap.or.jp/e-learning/4_agri_stat/1804_RAP_CoP_KOR.html" TargetMode="External"/><Relationship Id="rId32" Type="http://schemas.openxmlformats.org/officeDocument/2006/relationships/hyperlink" Target="http://unsiap.or.jp/programmes/cn/18_cn/1811_SDG_Decentwork_JPN_cn.pdf" TargetMode="External"/><Relationship Id="rId37" Type="http://schemas.openxmlformats.org/officeDocument/2006/relationships/hyperlink" Target="https://eur04.safelinks.protection.outlook.com/?url=https%3A%2F%2Fec.europa.eu%2Feurostat%2Fdocuments%2F747709%2F6103606%2F2018_ESTP_catalogue_final.docx%2Ff94dfcce-ccf5-47b3-b3d5-9783447479b8&amp;data=02%7C01%7C%7Ce6b7966f64f6491f6ac908d62472cb62%7C84df9e7fe9f640afb435aaaaaaaaaaaa%7C1%7C0%7C636736472780301151&amp;sdata=itCddAsxFS5bBH%2BMI0O%2BOXiPv5X91w%2B7jdUlzLNXXOE%3D&amp;reserved=0" TargetMode="External"/><Relationship Id="rId40" Type="http://schemas.openxmlformats.org/officeDocument/2006/relationships/drawing" Target="../drawings/drawing1.xml"/><Relationship Id="rId45" Type="http://schemas.openxmlformats.org/officeDocument/2006/relationships/oleObject" Target="../embeddings/oleObject3.bin"/><Relationship Id="rId53" Type="http://schemas.openxmlformats.org/officeDocument/2006/relationships/comments" Target="../comments1.xml"/><Relationship Id="rId5" Type="http://schemas.openxmlformats.org/officeDocument/2006/relationships/hyperlink" Target="http://www.paris21.org/news-center/news/jamaica-committed-develop-nsds-support-its-vision-2030" TargetMode="External"/><Relationship Id="rId15" Type="http://schemas.openxmlformats.org/officeDocument/2006/relationships/hyperlink" Target="http://unsiap.or.jp/e-learning/4_agri_stat/1706_RAP_Cost_KOR.html" TargetMode="External"/><Relationship Id="rId23" Type="http://schemas.openxmlformats.org/officeDocument/2006/relationships/hyperlink" Target="http://unsiap.or.jp/programmes/iqs_materials/1804_QS.html" TargetMode="External"/><Relationship Id="rId28" Type="http://schemas.openxmlformats.org/officeDocument/2006/relationships/hyperlink" Target="http://unsiap.or.jp/e-learning/5_es/1809_SEEA_Climate_FJI.html" TargetMode="External"/><Relationship Id="rId36" Type="http://schemas.openxmlformats.org/officeDocument/2006/relationships/hyperlink" Target="http://www.ensea.ed.ci/filiere/filiere-its" TargetMode="External"/><Relationship Id="rId49" Type="http://schemas.openxmlformats.org/officeDocument/2006/relationships/oleObject" Target="../embeddings/oleObject7.bin"/><Relationship Id="rId10" Type="http://schemas.openxmlformats.org/officeDocument/2006/relationships/hyperlink" Target="https://eur04.safelinks.protection.outlook.com/?url=https%3A%2F%2Fec.europa.eu%2Feurostat%2Fdocuments%2F747709%2F6103606%2F2018_ESTP_catalogue_final.docx%2Ff94dfcce-ccf5-47b3-b3d5-9783447479b8&amp;data=02%7C01%7C%7Ce6b7966f64f6491f6ac908d62472cb62%7C84df9e7fe9f640afb435aaaaaaaaaaaa%7C1%7C0%7C636736472780301151&amp;sdata=itCddAsxFS5bBH%2BMI0O%2BOXiPv5X91w%2B7jdUlzLNXXOE%3D&amp;reserved=0" TargetMode="External"/><Relationship Id="rId19" Type="http://schemas.openxmlformats.org/officeDocument/2006/relationships/hyperlink" Target="http://unsiap.or.jp/e-learning/4_agri_stat/1711_RAP_FBS_KOR.html" TargetMode="External"/><Relationship Id="rId31" Type="http://schemas.openxmlformats.org/officeDocument/2006/relationships/hyperlink" Target="http://unsiap.or.jp/programmes/cn/18_cn/1811_Gender_JPN_cn.pdf" TargetMode="External"/><Relationship Id="rId44" Type="http://schemas.openxmlformats.org/officeDocument/2006/relationships/oleObject" Target="../embeddings/oleObject2.bin"/><Relationship Id="rId52" Type="http://schemas.openxmlformats.org/officeDocument/2006/relationships/oleObject" Target="../embeddings/oleObject10.bin"/><Relationship Id="rId4" Type="http://schemas.openxmlformats.org/officeDocument/2006/relationships/hyperlink" Target="http://www.paris21.org/news-center/news/paris21-and-siap-hold-4th-nsds-regional-training-course-asia-and-pacific" TargetMode="External"/><Relationship Id="rId9" Type="http://schemas.openxmlformats.org/officeDocument/2006/relationships/hyperlink" Target="https://eur04.safelinks.protection.outlook.com/?url=https%3A%2F%2Fec.europa.eu%2Feurostat%2Fdocuments%2F747709%2F6103606%2F2018_ESTP_catalogue_final.docx%2Ff94dfcce-ccf5-47b3-b3d5-9783447479b8&amp;data=02%7C01%7C%7Ce6b7966f64f6491f6ac908d62472cb62%7C84df9e7fe9f640afb435aaaaaaaaaaaa%7C1%7C0%7C636736472780301151&amp;sdata=itCddAsxFS5bBH%2BMI0O%2BOXiPv5X91w%2B7jdUlzLNXXOE%3D&amp;reserved=0" TargetMode="External"/><Relationship Id="rId14" Type="http://schemas.openxmlformats.org/officeDocument/2006/relationships/hyperlink" Target="http://unsiap.or.jp/e-learning/1_sdg/1705_SDG_Highlevel_AZE.html" TargetMode="External"/><Relationship Id="rId22" Type="http://schemas.openxmlformats.org/officeDocument/2006/relationships/hyperlink" Target="http://unsiap.or.jp/programmes/el_course_information/1710_EL_SEEA_Course%20Information.pdf" TargetMode="External"/><Relationship Id="rId27" Type="http://schemas.openxmlformats.org/officeDocument/2006/relationships/hyperlink" Target="http://unsiap.or.jp/e-learning/4_agri_stat/1808_RAP_Sampling_FJI.html" TargetMode="External"/><Relationship Id="rId30" Type="http://schemas.openxmlformats.org/officeDocument/2006/relationships/hyperlink" Target="http://unsiap.or.jp/programmes/cn/18_cn/1810_RAP_Harvest_JPN.pdf" TargetMode="External"/><Relationship Id="rId35" Type="http://schemas.openxmlformats.org/officeDocument/2006/relationships/hyperlink" Target="http://www.ensea.ed.ci/filiere/filiere-ise" TargetMode="External"/><Relationship Id="rId43" Type="http://schemas.openxmlformats.org/officeDocument/2006/relationships/image" Target="../media/image1.emf"/><Relationship Id="rId48" Type="http://schemas.openxmlformats.org/officeDocument/2006/relationships/oleObject" Target="../embeddings/oleObject6.bin"/><Relationship Id="rId8" Type="http://schemas.openxmlformats.org/officeDocument/2006/relationships/hyperlink" Target="https://eur04.safelinks.protection.outlook.com/?url=https%3A%2F%2Fec.europa.eu%2Feurostat%2Fdocuments%2F747709%2F6103606%2F2018_ESTP_catalogue_final.docx%2Ff94dfcce-ccf5-47b3-b3d5-9783447479b8&amp;data=02%7C01%7C%7Ce6b7966f64f6491f6ac908d62472cb62%7C84df9e7fe9f640afb435aaaaaaaaaaaa%7C1%7C0%7C636736472780301151&amp;sdata=itCddAsxFS5bBH%2BMI0O%2BOXiPv5X91w%2B7jdUlzLNXXOE%3D&amp;reserved=0" TargetMode="External"/><Relationship Id="rId51" Type="http://schemas.openxmlformats.org/officeDocument/2006/relationships/oleObject" Target="../embeddings/oleObject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62314-043F-4012-BD43-163B2700FB3E}">
  <dimension ref="A1:AMH53"/>
  <sheetViews>
    <sheetView workbookViewId="0">
      <selection activeCell="C26" sqref="C26"/>
    </sheetView>
  </sheetViews>
  <sheetFormatPr defaultRowHeight="15"/>
  <cols>
    <col min="1" max="1" width="42.42578125" style="1" customWidth="1"/>
    <col min="2" max="2" width="45.28515625" style="1" customWidth="1"/>
    <col min="3" max="3" width="29.42578125" style="1" customWidth="1"/>
    <col min="4" max="4" width="24.5703125" style="1" customWidth="1"/>
    <col min="5" max="5" width="25.42578125" style="1" customWidth="1"/>
    <col min="6" max="6" width="23.5703125" style="1" customWidth="1"/>
    <col min="7" max="7" width="24.42578125" style="1" customWidth="1"/>
    <col min="8" max="8" width="25.42578125" style="1" customWidth="1"/>
    <col min="9" max="9" width="27.85546875" style="1" customWidth="1"/>
    <col min="10" max="10" width="15.7109375" style="1" customWidth="1"/>
    <col min="11" max="11" width="15.42578125" style="1" customWidth="1"/>
    <col min="12" max="12" width="19.140625" style="1" customWidth="1"/>
    <col min="13" max="13" width="21.85546875" style="1" customWidth="1"/>
    <col min="14" max="14" width="17.5703125" style="1" customWidth="1"/>
    <col min="15" max="15" width="15.140625" style="1" customWidth="1"/>
    <col min="16" max="16" width="16.140625" style="1" customWidth="1"/>
    <col min="17" max="17" width="13.5703125" style="1" customWidth="1"/>
    <col min="18" max="18" width="12.140625" style="1" customWidth="1"/>
    <col min="19" max="19" width="17.85546875" style="1" customWidth="1"/>
    <col min="20" max="20" width="20.5703125" style="1" customWidth="1"/>
    <col min="21" max="21" width="20.42578125" style="1" customWidth="1"/>
    <col min="22" max="1019" width="12.140625" style="1" customWidth="1"/>
    <col min="1020" max="1022" width="9.85546875" style="1" customWidth="1"/>
  </cols>
  <sheetData>
    <row r="1" spans="1:1022" ht="72" customHeight="1">
      <c r="A1" s="118" t="s">
        <v>811</v>
      </c>
      <c r="B1" s="118"/>
    </row>
    <row r="2" spans="1:1022" ht="21" customHeight="1">
      <c r="A2" s="119" t="s">
        <v>730</v>
      </c>
      <c r="B2" s="119"/>
    </row>
    <row r="3" spans="1:1022" ht="96" customHeight="1">
      <c r="A3" s="120" t="s">
        <v>812</v>
      </c>
      <c r="B3" s="121"/>
      <c r="D3" s="2"/>
    </row>
    <row r="4" spans="1:1022" s="26" customFormat="1" ht="13.9" hidden="1" customHeight="1">
      <c r="A4" s="23" t="s">
        <v>0</v>
      </c>
      <c r="B4" s="23" t="s">
        <v>1</v>
      </c>
      <c r="C4" s="24"/>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25"/>
      <c r="SC4" s="25"/>
      <c r="SD4" s="25"/>
      <c r="SE4" s="25"/>
      <c r="SF4" s="25"/>
      <c r="SG4" s="25"/>
      <c r="SH4" s="25"/>
      <c r="SI4" s="25"/>
      <c r="SJ4" s="25"/>
      <c r="SK4" s="25"/>
      <c r="SL4" s="25"/>
      <c r="SM4" s="25"/>
      <c r="SN4" s="25"/>
      <c r="SO4" s="25"/>
      <c r="SP4" s="25"/>
      <c r="SQ4" s="25"/>
      <c r="SR4" s="25"/>
      <c r="SS4" s="25"/>
      <c r="ST4" s="25"/>
      <c r="SU4" s="25"/>
      <c r="SV4" s="25"/>
      <c r="SW4" s="25"/>
      <c r="SX4" s="25"/>
      <c r="SY4" s="25"/>
      <c r="SZ4" s="25"/>
      <c r="TA4" s="25"/>
      <c r="TB4" s="25"/>
      <c r="TC4" s="25"/>
      <c r="TD4" s="25"/>
      <c r="TE4" s="25"/>
      <c r="TF4" s="25"/>
      <c r="TG4" s="25"/>
      <c r="TH4" s="25"/>
      <c r="TI4" s="25"/>
      <c r="TJ4" s="25"/>
      <c r="TK4" s="25"/>
      <c r="TL4" s="25"/>
      <c r="TM4" s="25"/>
      <c r="TN4" s="25"/>
      <c r="TO4" s="25"/>
      <c r="TP4" s="25"/>
      <c r="TQ4" s="25"/>
      <c r="TR4" s="25"/>
      <c r="TS4" s="25"/>
      <c r="TT4" s="25"/>
      <c r="TU4" s="25"/>
      <c r="TV4" s="25"/>
      <c r="TW4" s="25"/>
      <c r="TX4" s="25"/>
      <c r="TY4" s="25"/>
      <c r="TZ4" s="25"/>
      <c r="UA4" s="25"/>
      <c r="UB4" s="25"/>
      <c r="UC4" s="25"/>
      <c r="UD4" s="25"/>
      <c r="UE4" s="25"/>
      <c r="UF4" s="25"/>
      <c r="UG4" s="25"/>
      <c r="UH4" s="25"/>
      <c r="UI4" s="25"/>
      <c r="UJ4" s="25"/>
      <c r="UK4" s="25"/>
      <c r="UL4" s="25"/>
      <c r="UM4" s="25"/>
      <c r="UN4" s="25"/>
      <c r="UO4" s="25"/>
      <c r="UP4" s="25"/>
      <c r="UQ4" s="25"/>
      <c r="UR4" s="25"/>
      <c r="US4" s="25"/>
      <c r="UT4" s="25"/>
      <c r="UU4" s="25"/>
      <c r="UV4" s="25"/>
      <c r="UW4" s="25"/>
      <c r="UX4" s="25"/>
      <c r="UY4" s="25"/>
      <c r="UZ4" s="25"/>
      <c r="VA4" s="25"/>
      <c r="VB4" s="25"/>
      <c r="VC4" s="25"/>
      <c r="VD4" s="25"/>
      <c r="VE4" s="25"/>
      <c r="VF4" s="25"/>
      <c r="VG4" s="25"/>
      <c r="VH4" s="25"/>
      <c r="VI4" s="25"/>
      <c r="VJ4" s="25"/>
      <c r="VK4" s="25"/>
      <c r="VL4" s="25"/>
      <c r="VM4" s="25"/>
      <c r="VN4" s="25"/>
      <c r="VO4" s="25"/>
      <c r="VP4" s="25"/>
      <c r="VQ4" s="25"/>
      <c r="VR4" s="25"/>
      <c r="VS4" s="25"/>
      <c r="VT4" s="25"/>
      <c r="VU4" s="25"/>
      <c r="VV4" s="25"/>
      <c r="VW4" s="25"/>
      <c r="VX4" s="25"/>
      <c r="VY4" s="25"/>
      <c r="VZ4" s="25"/>
      <c r="WA4" s="25"/>
      <c r="WB4" s="25"/>
      <c r="WC4" s="25"/>
      <c r="WD4" s="25"/>
      <c r="WE4" s="25"/>
      <c r="WF4" s="25"/>
      <c r="WG4" s="25"/>
      <c r="WH4" s="25"/>
      <c r="WI4" s="25"/>
      <c r="WJ4" s="25"/>
      <c r="WK4" s="25"/>
      <c r="WL4" s="25"/>
      <c r="WM4" s="25"/>
      <c r="WN4" s="25"/>
      <c r="WO4" s="25"/>
      <c r="WP4" s="25"/>
      <c r="WQ4" s="25"/>
      <c r="WR4" s="25"/>
      <c r="WS4" s="25"/>
      <c r="WT4" s="25"/>
      <c r="WU4" s="25"/>
      <c r="WV4" s="25"/>
      <c r="WW4" s="25"/>
      <c r="WX4" s="25"/>
      <c r="WY4" s="25"/>
      <c r="WZ4" s="25"/>
      <c r="XA4" s="25"/>
      <c r="XB4" s="25"/>
      <c r="XC4" s="25"/>
      <c r="XD4" s="25"/>
      <c r="XE4" s="25"/>
      <c r="XF4" s="25"/>
      <c r="XG4" s="25"/>
      <c r="XH4" s="25"/>
      <c r="XI4" s="25"/>
      <c r="XJ4" s="25"/>
      <c r="XK4" s="25"/>
      <c r="XL4" s="25"/>
      <c r="XM4" s="25"/>
      <c r="XN4" s="25"/>
      <c r="XO4" s="25"/>
      <c r="XP4" s="25"/>
      <c r="XQ4" s="25"/>
      <c r="XR4" s="25"/>
      <c r="XS4" s="25"/>
      <c r="XT4" s="25"/>
      <c r="XU4" s="25"/>
      <c r="XV4" s="25"/>
      <c r="XW4" s="25"/>
      <c r="XX4" s="25"/>
      <c r="XY4" s="25"/>
      <c r="XZ4" s="25"/>
      <c r="YA4" s="25"/>
      <c r="YB4" s="25"/>
      <c r="YC4" s="25"/>
      <c r="YD4" s="25"/>
      <c r="YE4" s="25"/>
      <c r="YF4" s="25"/>
      <c r="YG4" s="25"/>
      <c r="YH4" s="25"/>
      <c r="YI4" s="25"/>
      <c r="YJ4" s="25"/>
      <c r="YK4" s="25"/>
      <c r="YL4" s="25"/>
      <c r="YM4" s="25"/>
      <c r="YN4" s="25"/>
      <c r="YO4" s="25"/>
      <c r="YP4" s="25"/>
      <c r="YQ4" s="25"/>
      <c r="YR4" s="25"/>
      <c r="YS4" s="25"/>
      <c r="YT4" s="25"/>
      <c r="YU4" s="25"/>
      <c r="YV4" s="25"/>
      <c r="YW4" s="25"/>
      <c r="YX4" s="25"/>
      <c r="YY4" s="25"/>
      <c r="YZ4" s="25"/>
      <c r="ZA4" s="25"/>
      <c r="ZB4" s="25"/>
      <c r="ZC4" s="25"/>
      <c r="ZD4" s="25"/>
      <c r="ZE4" s="25"/>
      <c r="ZF4" s="25"/>
      <c r="ZG4" s="25"/>
      <c r="ZH4" s="25"/>
      <c r="ZI4" s="25"/>
      <c r="ZJ4" s="25"/>
      <c r="ZK4" s="25"/>
      <c r="ZL4" s="25"/>
      <c r="ZM4" s="25"/>
      <c r="ZN4" s="25"/>
      <c r="ZO4" s="25"/>
      <c r="ZP4" s="25"/>
      <c r="ZQ4" s="25"/>
      <c r="ZR4" s="25"/>
      <c r="ZS4" s="25"/>
      <c r="ZT4" s="25"/>
      <c r="ZU4" s="25"/>
      <c r="ZV4" s="25"/>
      <c r="ZW4" s="25"/>
      <c r="ZX4" s="25"/>
      <c r="ZY4" s="25"/>
      <c r="ZZ4" s="25"/>
      <c r="AAA4" s="25"/>
      <c r="AAB4" s="25"/>
      <c r="AAC4" s="25"/>
      <c r="AAD4" s="25"/>
      <c r="AAE4" s="25"/>
      <c r="AAF4" s="25"/>
      <c r="AAG4" s="25"/>
      <c r="AAH4" s="25"/>
      <c r="AAI4" s="25"/>
      <c r="AAJ4" s="25"/>
      <c r="AAK4" s="25"/>
      <c r="AAL4" s="25"/>
      <c r="AAM4" s="25"/>
      <c r="AAN4" s="25"/>
      <c r="AAO4" s="25"/>
      <c r="AAP4" s="25"/>
      <c r="AAQ4" s="25"/>
      <c r="AAR4" s="25"/>
      <c r="AAS4" s="25"/>
      <c r="AAT4" s="25"/>
      <c r="AAU4" s="25"/>
      <c r="AAV4" s="25"/>
      <c r="AAW4" s="25"/>
      <c r="AAX4" s="25"/>
      <c r="AAY4" s="25"/>
      <c r="AAZ4" s="25"/>
      <c r="ABA4" s="25"/>
      <c r="ABB4" s="25"/>
      <c r="ABC4" s="25"/>
      <c r="ABD4" s="25"/>
      <c r="ABE4" s="25"/>
      <c r="ABF4" s="25"/>
      <c r="ABG4" s="25"/>
      <c r="ABH4" s="25"/>
      <c r="ABI4" s="25"/>
      <c r="ABJ4" s="25"/>
      <c r="ABK4" s="25"/>
      <c r="ABL4" s="25"/>
      <c r="ABM4" s="25"/>
      <c r="ABN4" s="25"/>
      <c r="ABO4" s="25"/>
      <c r="ABP4" s="25"/>
      <c r="ABQ4" s="25"/>
      <c r="ABR4" s="25"/>
      <c r="ABS4" s="25"/>
      <c r="ABT4" s="25"/>
      <c r="ABU4" s="25"/>
      <c r="ABV4" s="25"/>
      <c r="ABW4" s="25"/>
      <c r="ABX4" s="25"/>
      <c r="ABY4" s="25"/>
      <c r="ABZ4" s="25"/>
      <c r="ACA4" s="25"/>
      <c r="ACB4" s="25"/>
      <c r="ACC4" s="25"/>
      <c r="ACD4" s="25"/>
      <c r="ACE4" s="25"/>
      <c r="ACF4" s="25"/>
      <c r="ACG4" s="25"/>
      <c r="ACH4" s="25"/>
      <c r="ACI4" s="25"/>
      <c r="ACJ4" s="25"/>
      <c r="ACK4" s="25"/>
      <c r="ACL4" s="25"/>
      <c r="ACM4" s="25"/>
      <c r="ACN4" s="25"/>
      <c r="ACO4" s="25"/>
      <c r="ACP4" s="25"/>
      <c r="ACQ4" s="25"/>
      <c r="ACR4" s="25"/>
      <c r="ACS4" s="25"/>
      <c r="ACT4" s="25"/>
      <c r="ACU4" s="25"/>
      <c r="ACV4" s="25"/>
      <c r="ACW4" s="25"/>
      <c r="ACX4" s="25"/>
      <c r="ACY4" s="25"/>
      <c r="ACZ4" s="25"/>
      <c r="ADA4" s="25"/>
      <c r="ADB4" s="25"/>
      <c r="ADC4" s="25"/>
      <c r="ADD4" s="25"/>
      <c r="ADE4" s="25"/>
      <c r="ADF4" s="25"/>
      <c r="ADG4" s="25"/>
      <c r="ADH4" s="25"/>
      <c r="ADI4" s="25"/>
      <c r="ADJ4" s="25"/>
      <c r="ADK4" s="25"/>
      <c r="ADL4" s="25"/>
      <c r="ADM4" s="25"/>
      <c r="ADN4" s="25"/>
      <c r="ADO4" s="25"/>
      <c r="ADP4" s="25"/>
      <c r="ADQ4" s="25"/>
      <c r="ADR4" s="25"/>
      <c r="ADS4" s="25"/>
      <c r="ADT4" s="25"/>
      <c r="ADU4" s="25"/>
      <c r="ADV4" s="25"/>
      <c r="ADW4" s="25"/>
      <c r="ADX4" s="25"/>
      <c r="ADY4" s="25"/>
      <c r="ADZ4" s="25"/>
      <c r="AEA4" s="25"/>
      <c r="AEB4" s="25"/>
      <c r="AEC4" s="25"/>
      <c r="AED4" s="25"/>
      <c r="AEE4" s="25"/>
      <c r="AEF4" s="25"/>
      <c r="AEG4" s="25"/>
      <c r="AEH4" s="25"/>
      <c r="AEI4" s="25"/>
      <c r="AEJ4" s="25"/>
      <c r="AEK4" s="25"/>
      <c r="AEL4" s="25"/>
      <c r="AEM4" s="25"/>
      <c r="AEN4" s="25"/>
      <c r="AEO4" s="25"/>
      <c r="AEP4" s="25"/>
      <c r="AEQ4" s="25"/>
      <c r="AER4" s="25"/>
      <c r="AES4" s="25"/>
      <c r="AET4" s="25"/>
      <c r="AEU4" s="25"/>
      <c r="AEV4" s="25"/>
      <c r="AEW4" s="25"/>
      <c r="AEX4" s="25"/>
      <c r="AEY4" s="25"/>
      <c r="AEZ4" s="25"/>
      <c r="AFA4" s="25"/>
      <c r="AFB4" s="25"/>
      <c r="AFC4" s="25"/>
      <c r="AFD4" s="25"/>
      <c r="AFE4" s="25"/>
      <c r="AFF4" s="25"/>
      <c r="AFG4" s="25"/>
      <c r="AFH4" s="25"/>
      <c r="AFI4" s="25"/>
      <c r="AFJ4" s="25"/>
      <c r="AFK4" s="25"/>
      <c r="AFL4" s="25"/>
      <c r="AFM4" s="25"/>
      <c r="AFN4" s="25"/>
      <c r="AFO4" s="25"/>
      <c r="AFP4" s="25"/>
      <c r="AFQ4" s="25"/>
      <c r="AFR4" s="25"/>
      <c r="AFS4" s="25"/>
      <c r="AFT4" s="25"/>
      <c r="AFU4" s="25"/>
      <c r="AFV4" s="25"/>
      <c r="AFW4" s="25"/>
      <c r="AFX4" s="25"/>
      <c r="AFY4" s="25"/>
      <c r="AFZ4" s="25"/>
      <c r="AGA4" s="25"/>
      <c r="AGB4" s="25"/>
      <c r="AGC4" s="25"/>
      <c r="AGD4" s="25"/>
      <c r="AGE4" s="25"/>
      <c r="AGF4" s="25"/>
      <c r="AGG4" s="25"/>
      <c r="AGH4" s="25"/>
      <c r="AGI4" s="25"/>
      <c r="AGJ4" s="25"/>
      <c r="AGK4" s="25"/>
      <c r="AGL4" s="25"/>
      <c r="AGM4" s="25"/>
      <c r="AGN4" s="25"/>
      <c r="AGO4" s="25"/>
      <c r="AGP4" s="25"/>
      <c r="AGQ4" s="25"/>
      <c r="AGR4" s="25"/>
      <c r="AGS4" s="25"/>
      <c r="AGT4" s="25"/>
      <c r="AGU4" s="25"/>
      <c r="AGV4" s="25"/>
      <c r="AGW4" s="25"/>
      <c r="AGX4" s="25"/>
      <c r="AGY4" s="25"/>
      <c r="AGZ4" s="25"/>
      <c r="AHA4" s="25"/>
      <c r="AHB4" s="25"/>
      <c r="AHC4" s="25"/>
      <c r="AHD4" s="25"/>
      <c r="AHE4" s="25"/>
      <c r="AHF4" s="25"/>
      <c r="AHG4" s="25"/>
      <c r="AHH4" s="25"/>
      <c r="AHI4" s="25"/>
      <c r="AHJ4" s="25"/>
      <c r="AHK4" s="25"/>
      <c r="AHL4" s="25"/>
      <c r="AHM4" s="25"/>
      <c r="AHN4" s="25"/>
      <c r="AHO4" s="25"/>
      <c r="AHP4" s="25"/>
      <c r="AHQ4" s="25"/>
      <c r="AHR4" s="25"/>
      <c r="AHS4" s="25"/>
      <c r="AHT4" s="25"/>
      <c r="AHU4" s="25"/>
      <c r="AHV4" s="25"/>
      <c r="AHW4" s="25"/>
      <c r="AHX4" s="25"/>
      <c r="AHY4" s="25"/>
      <c r="AHZ4" s="25"/>
      <c r="AIA4" s="25"/>
      <c r="AIB4" s="25"/>
      <c r="AIC4" s="25"/>
      <c r="AID4" s="25"/>
      <c r="AIE4" s="25"/>
      <c r="AIF4" s="25"/>
      <c r="AIG4" s="25"/>
      <c r="AIH4" s="25"/>
      <c r="AII4" s="25"/>
      <c r="AIJ4" s="25"/>
      <c r="AIK4" s="25"/>
      <c r="AIL4" s="25"/>
      <c r="AIM4" s="25"/>
      <c r="AIN4" s="25"/>
      <c r="AIO4" s="25"/>
      <c r="AIP4" s="25"/>
      <c r="AIQ4" s="25"/>
      <c r="AIR4" s="25"/>
      <c r="AIS4" s="25"/>
      <c r="AIT4" s="25"/>
      <c r="AIU4" s="25"/>
      <c r="AIV4" s="25"/>
      <c r="AIW4" s="25"/>
      <c r="AIX4" s="25"/>
      <c r="AIY4" s="25"/>
      <c r="AIZ4" s="25"/>
      <c r="AJA4" s="25"/>
      <c r="AJB4" s="25"/>
      <c r="AJC4" s="25"/>
      <c r="AJD4" s="25"/>
      <c r="AJE4" s="25"/>
      <c r="AJF4" s="25"/>
      <c r="AJG4" s="25"/>
      <c r="AJH4" s="25"/>
      <c r="AJI4" s="25"/>
      <c r="AJJ4" s="25"/>
      <c r="AJK4" s="25"/>
      <c r="AJL4" s="25"/>
      <c r="AJM4" s="25"/>
      <c r="AJN4" s="25"/>
      <c r="AJO4" s="25"/>
      <c r="AJP4" s="25"/>
      <c r="AJQ4" s="25"/>
      <c r="AJR4" s="25"/>
      <c r="AJS4" s="25"/>
      <c r="AJT4" s="25"/>
      <c r="AJU4" s="25"/>
      <c r="AJV4" s="25"/>
      <c r="AJW4" s="25"/>
      <c r="AJX4" s="25"/>
      <c r="AJY4" s="25"/>
      <c r="AJZ4" s="25"/>
      <c r="AKA4" s="25"/>
      <c r="AKB4" s="25"/>
      <c r="AKC4" s="25"/>
      <c r="AKD4" s="25"/>
      <c r="AKE4" s="25"/>
      <c r="AKF4" s="25"/>
      <c r="AKG4" s="25"/>
      <c r="AKH4" s="25"/>
      <c r="AKI4" s="25"/>
      <c r="AKJ4" s="25"/>
      <c r="AKK4" s="25"/>
      <c r="AKL4" s="25"/>
      <c r="AKM4" s="25"/>
      <c r="AKN4" s="25"/>
      <c r="AKO4" s="25"/>
      <c r="AKP4" s="25"/>
      <c r="AKQ4" s="25"/>
      <c r="AKR4" s="25"/>
      <c r="AKS4" s="25"/>
      <c r="AKT4" s="25"/>
      <c r="AKU4" s="25"/>
      <c r="AKV4" s="25"/>
      <c r="AKW4" s="25"/>
      <c r="AKX4" s="25"/>
      <c r="AKY4" s="25"/>
      <c r="AKZ4" s="25"/>
      <c r="ALA4" s="25"/>
      <c r="ALB4" s="25"/>
      <c r="ALC4" s="25"/>
      <c r="ALD4" s="25"/>
      <c r="ALE4" s="25"/>
      <c r="ALF4" s="25"/>
      <c r="ALG4" s="25"/>
      <c r="ALH4" s="25"/>
      <c r="ALI4" s="25"/>
      <c r="ALJ4" s="25"/>
      <c r="ALK4" s="25"/>
      <c r="ALL4" s="25"/>
      <c r="ALM4" s="25"/>
      <c r="ALN4" s="25"/>
      <c r="ALO4" s="25"/>
      <c r="ALP4" s="25"/>
      <c r="ALQ4" s="25"/>
      <c r="ALR4" s="25"/>
      <c r="ALS4" s="25"/>
      <c r="ALT4" s="25"/>
      <c r="ALU4" s="25"/>
      <c r="ALV4" s="25"/>
      <c r="ALW4" s="25"/>
      <c r="ALX4" s="25"/>
      <c r="ALY4" s="25"/>
      <c r="ALZ4" s="25"/>
      <c r="AMA4" s="25"/>
      <c r="AMB4" s="25"/>
      <c r="AMC4" s="25"/>
      <c r="AMD4" s="25"/>
      <c r="AME4" s="25"/>
      <c r="AMF4" s="25"/>
      <c r="AMG4" s="25"/>
      <c r="AMH4" s="25"/>
    </row>
    <row r="5" spans="1:1022" s="26" customFormat="1" ht="53.25" hidden="1" customHeight="1">
      <c r="A5" s="27" t="s">
        <v>2</v>
      </c>
      <c r="B5" s="28" t="s">
        <v>30</v>
      </c>
      <c r="C5" s="29"/>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row>
    <row r="6" spans="1:1022" s="26" customFormat="1" ht="78" hidden="1" customHeight="1">
      <c r="A6" s="122" t="s">
        <v>3</v>
      </c>
      <c r="B6" s="28" t="s">
        <v>89</v>
      </c>
      <c r="C6" s="29"/>
      <c r="D6" s="30"/>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row>
    <row r="7" spans="1:1022" s="26" customFormat="1" ht="35.25" hidden="1" customHeight="1">
      <c r="A7" s="123"/>
      <c r="B7" s="31" t="s">
        <v>47</v>
      </c>
      <c r="C7" s="29"/>
      <c r="D7" s="30"/>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row>
    <row r="8" spans="1:1022" s="26" customFormat="1" ht="64.5" hidden="1" customHeight="1">
      <c r="A8" s="32" t="s">
        <v>29</v>
      </c>
      <c r="B8" s="28" t="s">
        <v>40</v>
      </c>
      <c r="C8" s="29"/>
      <c r="D8" s="33"/>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row>
    <row r="9" spans="1:1022" s="26" customFormat="1" ht="53.25" hidden="1" customHeight="1">
      <c r="A9" s="32" t="s">
        <v>4</v>
      </c>
      <c r="B9" s="28" t="s">
        <v>31</v>
      </c>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row>
    <row r="10" spans="1:1022" s="26" customFormat="1" ht="84" hidden="1" customHeight="1">
      <c r="A10" s="32" t="s">
        <v>28</v>
      </c>
      <c r="B10" s="28" t="s">
        <v>90</v>
      </c>
      <c r="C10" s="25"/>
      <c r="D10" s="34"/>
      <c r="E10" s="35"/>
      <c r="F10" s="35"/>
      <c r="G10" s="35"/>
      <c r="H10" s="35"/>
      <c r="I10" s="35"/>
      <c r="J10" s="35"/>
      <c r="K10" s="35"/>
      <c r="L10" s="35"/>
      <c r="M10" s="3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row>
    <row r="11" spans="1:1022" s="26" customFormat="1" ht="65.25" hidden="1" customHeight="1">
      <c r="A11" s="32" t="s">
        <v>5</v>
      </c>
      <c r="B11" s="28" t="s">
        <v>37</v>
      </c>
      <c r="C11" s="25"/>
      <c r="D11" s="30"/>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row>
    <row r="12" spans="1:1022" s="26" customFormat="1" ht="48" hidden="1" customHeight="1">
      <c r="A12" s="32" t="s">
        <v>6</v>
      </c>
      <c r="B12" s="28" t="s">
        <v>91</v>
      </c>
      <c r="C12" s="25"/>
      <c r="D12" s="30"/>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row>
    <row r="13" spans="1:1022" s="26" customFormat="1" ht="54.75" hidden="1" customHeight="1">
      <c r="A13" s="32" t="s">
        <v>7</v>
      </c>
      <c r="B13" s="28" t="s">
        <v>41</v>
      </c>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row>
    <row r="14" spans="1:1022" s="26" customFormat="1" ht="35.25" hidden="1" customHeight="1">
      <c r="A14" s="32" t="s">
        <v>8</v>
      </c>
      <c r="B14" s="28" t="s">
        <v>9</v>
      </c>
      <c r="C14" s="25"/>
      <c r="D14" s="36"/>
      <c r="E14" s="25"/>
      <c r="F14" s="25"/>
      <c r="G14" s="25"/>
      <c r="H14" s="25"/>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row>
    <row r="15" spans="1:1022" s="26" customFormat="1" ht="75" hidden="1">
      <c r="A15" s="32" t="s">
        <v>10</v>
      </c>
      <c r="B15" s="28" t="s">
        <v>92</v>
      </c>
      <c r="C15" s="25"/>
      <c r="D15" s="36"/>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row>
    <row r="16" spans="1:1022" s="37" customFormat="1" ht="28.35" hidden="1" customHeight="1">
      <c r="A16" s="32" t="s">
        <v>12</v>
      </c>
      <c r="B16" s="28" t="s">
        <v>13</v>
      </c>
    </row>
    <row r="17" spans="1:1022" s="38" customFormat="1" ht="35.25" hidden="1" customHeight="1">
      <c r="A17" s="32" t="s">
        <v>14</v>
      </c>
      <c r="B17" s="28" t="s">
        <v>15</v>
      </c>
    </row>
    <row r="18" spans="1:1022" s="38" customFormat="1" ht="35.25" hidden="1" customHeight="1">
      <c r="A18" s="32" t="s">
        <v>33</v>
      </c>
      <c r="B18" s="28" t="s">
        <v>42</v>
      </c>
    </row>
    <row r="19" spans="1:1022" s="38" customFormat="1" ht="35.25" hidden="1" customHeight="1">
      <c r="A19" s="32" t="s">
        <v>38</v>
      </c>
      <c r="B19" s="28" t="s">
        <v>43</v>
      </c>
    </row>
    <row r="20" spans="1:1022" s="38" customFormat="1" ht="35.25" hidden="1" customHeight="1">
      <c r="A20" s="32" t="s">
        <v>34</v>
      </c>
      <c r="B20" s="28" t="s">
        <v>44</v>
      </c>
    </row>
    <row r="21" spans="1:1022" s="38" customFormat="1" ht="35.25" hidden="1" customHeight="1">
      <c r="A21" s="32" t="s">
        <v>35</v>
      </c>
      <c r="B21" s="28" t="s">
        <v>45</v>
      </c>
    </row>
    <row r="22" spans="1:1022" s="38" customFormat="1" ht="48.75" hidden="1" customHeight="1">
      <c r="A22" s="32" t="s">
        <v>39</v>
      </c>
      <c r="B22" s="28" t="s">
        <v>46</v>
      </c>
    </row>
    <row r="23" spans="1:1022" s="26" customFormat="1" ht="34.5" hidden="1" customHeight="1">
      <c r="A23" s="32" t="s">
        <v>16</v>
      </c>
      <c r="B23" s="28" t="s">
        <v>17</v>
      </c>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row>
    <row r="24" spans="1:1022" s="26" customFormat="1" ht="29.25" hidden="1" customHeight="1">
      <c r="A24" s="32" t="s">
        <v>18</v>
      </c>
      <c r="B24" s="28" t="s">
        <v>19</v>
      </c>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row>
    <row r="25" spans="1:1022">
      <c r="B25" s="3"/>
    </row>
    <row r="26" spans="1:1022" ht="20.100000000000001" customHeight="1">
      <c r="C26" s="1">
        <f>16/20</f>
        <v>0.8</v>
      </c>
      <c r="L26" s="3"/>
    </row>
    <row r="27" spans="1:1022" hidden="1">
      <c r="B27" s="124" t="s">
        <v>81</v>
      </c>
      <c r="C27" s="124"/>
      <c r="D27" s="124"/>
      <c r="E27" s="124"/>
      <c r="F27" s="124"/>
      <c r="G27" s="124"/>
      <c r="H27" s="124"/>
      <c r="I27" s="124"/>
      <c r="J27" s="124"/>
      <c r="K27" s="124"/>
      <c r="L27" s="124"/>
      <c r="M27" s="124"/>
    </row>
    <row r="28" spans="1:1022" hidden="1">
      <c r="B28" s="6" t="s">
        <v>3</v>
      </c>
      <c r="C28" s="6" t="s">
        <v>32</v>
      </c>
      <c r="D28" s="6"/>
      <c r="E28" s="6" t="s">
        <v>28</v>
      </c>
      <c r="F28" s="6" t="s">
        <v>5</v>
      </c>
      <c r="G28" s="6" t="s">
        <v>6</v>
      </c>
      <c r="H28" s="6" t="s">
        <v>82</v>
      </c>
      <c r="I28" s="6"/>
      <c r="J28" s="6"/>
      <c r="K28" s="6"/>
      <c r="L28" s="6" t="s">
        <v>83</v>
      </c>
      <c r="M28" s="6" t="s">
        <v>84</v>
      </c>
    </row>
    <row r="29" spans="1:1022" ht="30" hidden="1">
      <c r="A29" s="7"/>
      <c r="B29" s="15" t="s">
        <v>48</v>
      </c>
      <c r="C29" s="16" t="s">
        <v>56</v>
      </c>
      <c r="D29" s="14"/>
      <c r="E29" s="13" t="s">
        <v>63</v>
      </c>
      <c r="F29" s="16" t="s">
        <v>21</v>
      </c>
      <c r="G29" s="14" t="s">
        <v>70</v>
      </c>
      <c r="H29" s="17" t="s">
        <v>74</v>
      </c>
      <c r="I29" s="5"/>
      <c r="J29" s="5"/>
      <c r="K29" s="5"/>
      <c r="L29" s="5" t="s">
        <v>80</v>
      </c>
      <c r="M29" s="5" t="s">
        <v>80</v>
      </c>
    </row>
    <row r="30" spans="1:1022" ht="12.75" hidden="1" customHeight="1">
      <c r="B30" s="15" t="s">
        <v>49</v>
      </c>
      <c r="C30" s="16" t="s">
        <v>57</v>
      </c>
      <c r="D30" s="14"/>
      <c r="E30" s="13" t="s">
        <v>64</v>
      </c>
      <c r="F30" s="16" t="s">
        <v>68</v>
      </c>
      <c r="G30" s="14" t="s">
        <v>71</v>
      </c>
      <c r="H30" s="15" t="s">
        <v>75</v>
      </c>
      <c r="I30" s="5"/>
      <c r="J30" s="5"/>
      <c r="K30" s="5"/>
      <c r="L30" s="5" t="s">
        <v>23</v>
      </c>
      <c r="M30" s="5" t="s">
        <v>23</v>
      </c>
    </row>
    <row r="31" spans="1:1022" hidden="1">
      <c r="B31" s="15" t="s">
        <v>50</v>
      </c>
      <c r="C31" s="16" t="s">
        <v>58</v>
      </c>
      <c r="D31" s="14"/>
      <c r="E31" s="13" t="s">
        <v>65</v>
      </c>
      <c r="F31" s="16" t="s">
        <v>24</v>
      </c>
      <c r="G31" s="14" t="s">
        <v>72</v>
      </c>
      <c r="H31" s="15" t="s">
        <v>22</v>
      </c>
      <c r="I31" s="5"/>
      <c r="J31" s="5"/>
      <c r="K31" s="5"/>
      <c r="L31" s="5"/>
      <c r="M31" s="5"/>
    </row>
    <row r="32" spans="1:1022" ht="45" hidden="1">
      <c r="B32" s="15" t="s">
        <v>51</v>
      </c>
      <c r="C32" s="16" t="s">
        <v>59</v>
      </c>
      <c r="D32" s="14"/>
      <c r="E32" s="14" t="s">
        <v>66</v>
      </c>
      <c r="F32" s="16" t="s">
        <v>69</v>
      </c>
      <c r="G32" s="14" t="s">
        <v>73</v>
      </c>
      <c r="H32" s="15" t="s">
        <v>27</v>
      </c>
      <c r="I32" s="5"/>
      <c r="J32" s="5"/>
      <c r="K32" s="5"/>
      <c r="L32" s="5"/>
      <c r="M32" s="5"/>
    </row>
    <row r="33" spans="2:13" ht="45" hidden="1">
      <c r="B33" s="15" t="s">
        <v>52</v>
      </c>
      <c r="C33" s="16" t="s">
        <v>60</v>
      </c>
      <c r="D33" s="14"/>
      <c r="E33" s="16" t="s">
        <v>67</v>
      </c>
      <c r="F33" s="14"/>
      <c r="G33" s="14"/>
      <c r="H33" s="15" t="s">
        <v>76</v>
      </c>
      <c r="I33" s="5"/>
      <c r="J33" s="5"/>
      <c r="K33" s="5"/>
      <c r="L33" s="5"/>
      <c r="M33" s="5"/>
    </row>
    <row r="34" spans="2:13" hidden="1">
      <c r="B34" s="15" t="s">
        <v>53</v>
      </c>
      <c r="C34" s="16" t="s">
        <v>20</v>
      </c>
      <c r="D34" s="14"/>
      <c r="E34" s="14"/>
      <c r="F34" s="14"/>
      <c r="G34" s="14"/>
      <c r="H34" s="15" t="s">
        <v>77</v>
      </c>
      <c r="I34" s="5"/>
      <c r="J34" s="5"/>
      <c r="K34" s="5"/>
      <c r="L34" s="5"/>
      <c r="M34" s="5"/>
    </row>
    <row r="35" spans="2:13" hidden="1">
      <c r="B35" s="15" t="s">
        <v>26</v>
      </c>
      <c r="C35" s="16" t="s">
        <v>61</v>
      </c>
      <c r="D35" s="14"/>
      <c r="E35" s="14"/>
      <c r="F35" s="14"/>
      <c r="G35" s="14"/>
      <c r="H35" s="15" t="s">
        <v>78</v>
      </c>
      <c r="I35" s="5"/>
      <c r="J35" s="5"/>
      <c r="K35" s="5"/>
      <c r="L35" s="5"/>
      <c r="M35" s="5"/>
    </row>
    <row r="36" spans="2:13" ht="45" hidden="1">
      <c r="B36" s="15" t="s">
        <v>54</v>
      </c>
      <c r="C36" s="16" t="s">
        <v>62</v>
      </c>
      <c r="D36" s="14"/>
      <c r="E36" s="14"/>
      <c r="F36" s="14"/>
      <c r="G36" s="14"/>
      <c r="H36" s="15" t="s">
        <v>79</v>
      </c>
      <c r="I36" s="5"/>
      <c r="J36" s="5"/>
      <c r="K36" s="5"/>
      <c r="L36" s="5"/>
      <c r="M36" s="5"/>
    </row>
    <row r="37" spans="2:13" ht="30" hidden="1">
      <c r="B37" s="15" t="s">
        <v>55</v>
      </c>
      <c r="C37" s="14"/>
      <c r="D37" s="14"/>
      <c r="E37" s="14"/>
      <c r="F37" s="14"/>
      <c r="G37" s="14"/>
      <c r="H37" s="14"/>
      <c r="I37" s="5"/>
      <c r="J37" s="5"/>
      <c r="K37" s="5"/>
      <c r="L37" s="5"/>
      <c r="M37" s="5"/>
    </row>
    <row r="38" spans="2:13">
      <c r="B38" s="22"/>
      <c r="C38" s="4"/>
      <c r="D38" s="4"/>
      <c r="E38" s="4"/>
      <c r="F38" s="4"/>
      <c r="G38" s="4"/>
      <c r="H38" s="4"/>
      <c r="I38" s="18"/>
      <c r="J38" s="18"/>
      <c r="K38" s="18"/>
      <c r="L38" s="18"/>
      <c r="M38" s="18"/>
    </row>
    <row r="39" spans="2:13">
      <c r="B39" s="22"/>
      <c r="C39" s="4"/>
      <c r="D39" s="4"/>
      <c r="E39" s="4"/>
      <c r="F39" s="4"/>
      <c r="G39" s="4"/>
      <c r="H39" s="4"/>
      <c r="I39" s="18"/>
      <c r="J39" s="18"/>
      <c r="K39" s="18"/>
      <c r="L39" s="18"/>
      <c r="M39" s="18"/>
    </row>
    <row r="40" spans="2:13">
      <c r="B40" s="22"/>
      <c r="C40" s="4"/>
      <c r="D40" s="4"/>
      <c r="E40" s="4"/>
      <c r="F40" s="4"/>
      <c r="G40" s="4"/>
      <c r="H40" s="4"/>
      <c r="I40" s="18"/>
      <c r="J40" s="18"/>
      <c r="K40" s="18"/>
      <c r="L40" s="18"/>
      <c r="M40" s="18"/>
    </row>
    <row r="41" spans="2:13">
      <c r="B41" s="22"/>
      <c r="C41" s="4"/>
      <c r="D41" s="4"/>
      <c r="E41" s="4"/>
      <c r="F41" s="4"/>
      <c r="G41" s="4"/>
      <c r="H41" s="4"/>
      <c r="I41" s="18"/>
      <c r="J41" s="18"/>
      <c r="K41" s="18"/>
      <c r="L41" s="18"/>
      <c r="M41" s="18"/>
    </row>
    <row r="42" spans="2:13">
      <c r="B42" s="22"/>
      <c r="C42" s="4"/>
      <c r="D42" s="4"/>
      <c r="E42" s="4"/>
      <c r="F42" s="4"/>
      <c r="G42" s="4"/>
      <c r="H42" s="4"/>
      <c r="I42" s="18"/>
      <c r="J42" s="18"/>
      <c r="K42" s="18"/>
      <c r="L42" s="18"/>
      <c r="M42" s="18"/>
    </row>
    <row r="43" spans="2:13">
      <c r="B43" s="22"/>
      <c r="C43" s="4"/>
      <c r="D43" s="4"/>
      <c r="E43" s="4"/>
      <c r="F43" s="4"/>
      <c r="G43" s="4"/>
      <c r="H43" s="4"/>
      <c r="I43" s="18"/>
      <c r="J43" s="18"/>
      <c r="K43" s="18"/>
      <c r="L43" s="18"/>
      <c r="M43" s="18"/>
    </row>
    <row r="44" spans="2:13">
      <c r="B44" s="22"/>
      <c r="C44" s="4"/>
      <c r="D44" s="4"/>
      <c r="E44" s="4"/>
      <c r="F44" s="4"/>
      <c r="G44" s="4"/>
      <c r="H44" s="4"/>
      <c r="I44" s="18"/>
      <c r="J44" s="18"/>
      <c r="K44" s="18"/>
      <c r="L44" s="18"/>
      <c r="M44" s="18"/>
    </row>
    <row r="45" spans="2:13">
      <c r="B45" s="12"/>
    </row>
    <row r="46" spans="2:13">
      <c r="B46" s="12"/>
    </row>
    <row r="47" spans="2:13">
      <c r="B47" s="12"/>
    </row>
    <row r="48" spans="2:13">
      <c r="B48" s="12"/>
    </row>
    <row r="49" spans="2:2">
      <c r="B49" s="12"/>
    </row>
    <row r="50" spans="2:2">
      <c r="B50" s="12"/>
    </row>
    <row r="51" spans="2:2">
      <c r="B51" s="12"/>
    </row>
    <row r="52" spans="2:2">
      <c r="B52" s="12"/>
    </row>
    <row r="53" spans="2:2">
      <c r="B53" s="12"/>
    </row>
  </sheetData>
  <mergeCells count="5">
    <mergeCell ref="A1:B1"/>
    <mergeCell ref="A2:B2"/>
    <mergeCell ref="A3:B3"/>
    <mergeCell ref="A6:A7"/>
    <mergeCell ref="B27:M27"/>
  </mergeCells>
  <hyperlinks>
    <hyperlink ref="B7" r:id="rId1" xr:uid="{77B87651-50E3-4FEC-BB59-D7AB0D2542AD}"/>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88B1D-7900-4754-94AF-A27D012F169E}">
  <dimension ref="A1:AJY440"/>
  <sheetViews>
    <sheetView tabSelected="1" zoomScale="85" zoomScaleNormal="85" workbookViewId="0">
      <pane xSplit="2" ySplit="2" topLeftCell="G3" activePane="bottomRight" state="frozen"/>
      <selection pane="topRight" activeCell="C1" sqref="C1"/>
      <selection pane="bottomLeft" activeCell="A11" sqref="A11"/>
      <selection pane="bottomRight" activeCell="G6" sqref="G6"/>
    </sheetView>
  </sheetViews>
  <sheetFormatPr defaultRowHeight="15"/>
  <cols>
    <col min="1" max="1" width="4.85546875" style="8" customWidth="1"/>
    <col min="2" max="2" width="44.7109375" style="8" customWidth="1"/>
    <col min="3" max="3" width="47.140625" style="8" customWidth="1"/>
    <col min="4" max="4" width="38.7109375" style="8" customWidth="1"/>
    <col min="5" max="5" width="27.85546875" style="8" customWidth="1"/>
    <col min="6" max="6" width="45.28515625" style="8" customWidth="1"/>
    <col min="7" max="7" width="34.85546875" style="8" customWidth="1"/>
    <col min="8" max="8" width="31" style="8" customWidth="1"/>
    <col min="9" max="9" width="30.42578125" style="8" customWidth="1"/>
    <col min="10" max="10" width="19.42578125" style="8" customWidth="1"/>
    <col min="11" max="11" width="14.5703125" style="8" customWidth="1"/>
    <col min="12" max="12" width="23.140625" style="8" hidden="1" customWidth="1"/>
    <col min="13" max="13" width="19.42578125" style="8" customWidth="1"/>
    <col min="14" max="14" width="14.28515625" style="8" customWidth="1"/>
    <col min="15" max="15" width="23.5703125" style="8" customWidth="1"/>
    <col min="16" max="16" width="17.85546875" style="8" customWidth="1"/>
    <col min="17" max="17" width="27.28515625" style="8" customWidth="1"/>
    <col min="18" max="18" width="28.140625" style="8" customWidth="1"/>
    <col min="19" max="19" width="17.85546875" style="8" customWidth="1"/>
    <col min="20" max="20" width="19.28515625" style="8" customWidth="1"/>
    <col min="21" max="21" width="40.85546875" style="8" customWidth="1"/>
    <col min="22" max="22" width="16.140625" style="9" customWidth="1"/>
    <col min="23" max="98" width="12.140625" style="9" customWidth="1"/>
    <col min="99" max="960" width="12.140625" style="8" customWidth="1"/>
    <col min="961" max="962" width="9.85546875" style="8" customWidth="1"/>
    <col min="963" max="16384" width="9.140625" style="8"/>
  </cols>
  <sheetData>
    <row r="1" spans="1:961" ht="26.25" customHeight="1">
      <c r="A1" s="113"/>
      <c r="B1" s="113" t="s">
        <v>810</v>
      </c>
      <c r="C1" s="113" t="s">
        <v>853</v>
      </c>
      <c r="D1" s="113"/>
      <c r="Q1" s="11"/>
      <c r="V1" s="59"/>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1"/>
      <c r="DL1" s="11"/>
      <c r="DM1" s="11"/>
      <c r="DN1" s="11"/>
      <c r="DO1" s="11"/>
      <c r="DP1" s="11"/>
      <c r="DQ1" s="11"/>
      <c r="DR1" s="11"/>
      <c r="DS1" s="11"/>
      <c r="DT1" s="11"/>
      <c r="DU1" s="11"/>
      <c r="DV1" s="11"/>
    </row>
    <row r="2" spans="1:961" s="20" customFormat="1" ht="111.75" customHeight="1">
      <c r="A2" s="125" t="s">
        <v>854</v>
      </c>
      <c r="B2" s="126" t="s">
        <v>855</v>
      </c>
      <c r="C2" s="129" t="s">
        <v>856</v>
      </c>
      <c r="D2" s="126" t="s">
        <v>857</v>
      </c>
      <c r="E2" s="126" t="s">
        <v>858</v>
      </c>
      <c r="F2" s="126" t="s">
        <v>859</v>
      </c>
      <c r="G2" s="129" t="s">
        <v>5</v>
      </c>
      <c r="H2" s="129" t="s">
        <v>6</v>
      </c>
      <c r="I2" s="130" t="s">
        <v>93</v>
      </c>
      <c r="J2" s="126" t="s">
        <v>860</v>
      </c>
      <c r="K2" s="126" t="s">
        <v>861</v>
      </c>
      <c r="L2" s="127" t="s">
        <v>11</v>
      </c>
      <c r="M2" s="126" t="s">
        <v>83</v>
      </c>
      <c r="N2" s="126" t="s">
        <v>14</v>
      </c>
      <c r="O2" s="126" t="s">
        <v>863</v>
      </c>
      <c r="P2" s="126" t="s">
        <v>862</v>
      </c>
      <c r="Q2" s="126" t="s">
        <v>864</v>
      </c>
      <c r="R2" s="126" t="s">
        <v>35</v>
      </c>
      <c r="S2" s="126" t="s">
        <v>36</v>
      </c>
      <c r="T2" s="126" t="s">
        <v>865</v>
      </c>
      <c r="U2" s="128" t="s">
        <v>866</v>
      </c>
      <c r="V2" s="131" t="s">
        <v>224</v>
      </c>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AJR2" s="21"/>
      <c r="AJS2" s="21"/>
      <c r="AJT2" s="21"/>
      <c r="AJU2" s="21"/>
      <c r="AJV2" s="21"/>
      <c r="AJW2" s="21"/>
      <c r="AJX2" s="21"/>
      <c r="AJY2" s="21"/>
    </row>
    <row r="3" spans="1:961" s="39" customFormat="1" ht="35.1" customHeight="1">
      <c r="A3" s="56">
        <v>1</v>
      </c>
      <c r="B3" s="57" t="s">
        <v>94</v>
      </c>
      <c r="C3" s="57" t="s">
        <v>26</v>
      </c>
      <c r="D3" s="56" t="s">
        <v>57</v>
      </c>
      <c r="E3" s="56" t="s">
        <v>88</v>
      </c>
      <c r="F3" s="56" t="s">
        <v>63</v>
      </c>
      <c r="G3" s="56" t="s">
        <v>24</v>
      </c>
      <c r="H3" s="57" t="s">
        <v>70</v>
      </c>
      <c r="I3" s="42" t="s">
        <v>27</v>
      </c>
      <c r="J3" s="56">
        <v>13</v>
      </c>
      <c r="K3" s="56">
        <v>3</v>
      </c>
      <c r="L3" s="42"/>
      <c r="M3" s="56" t="s">
        <v>23</v>
      </c>
      <c r="N3" s="56" t="s">
        <v>23</v>
      </c>
      <c r="O3" s="59"/>
      <c r="P3" s="59"/>
      <c r="Q3" s="59"/>
      <c r="R3" s="59"/>
      <c r="S3" s="59"/>
      <c r="T3" s="58" t="s">
        <v>95</v>
      </c>
      <c r="U3" s="51" t="s">
        <v>190</v>
      </c>
      <c r="V3" s="59" t="s">
        <v>225</v>
      </c>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41"/>
    </row>
    <row r="4" spans="1:961" s="39" customFormat="1" ht="35.1" customHeight="1">
      <c r="A4" s="56">
        <f t="shared" ref="A4:A67" si="0">A3+1</f>
        <v>2</v>
      </c>
      <c r="B4" s="56" t="s">
        <v>96</v>
      </c>
      <c r="C4" s="57" t="s">
        <v>52</v>
      </c>
      <c r="D4" s="56" t="s">
        <v>57</v>
      </c>
      <c r="E4" s="56" t="s">
        <v>97</v>
      </c>
      <c r="F4" s="56" t="s">
        <v>867</v>
      </c>
      <c r="G4" s="56" t="s">
        <v>21</v>
      </c>
      <c r="H4" s="57" t="s">
        <v>70</v>
      </c>
      <c r="I4" s="42" t="s">
        <v>27</v>
      </c>
      <c r="J4" s="56">
        <v>200</v>
      </c>
      <c r="K4" s="56">
        <v>1</v>
      </c>
      <c r="L4" s="42"/>
      <c r="M4" s="56" t="s">
        <v>23</v>
      </c>
      <c r="N4" s="56" t="s">
        <v>23</v>
      </c>
      <c r="O4" s="59"/>
      <c r="P4" s="59"/>
      <c r="Q4" s="75" t="s">
        <v>98</v>
      </c>
      <c r="R4" s="59"/>
      <c r="S4" s="59"/>
      <c r="T4" s="60"/>
      <c r="U4" s="51" t="s">
        <v>190</v>
      </c>
      <c r="V4" s="59" t="s">
        <v>225</v>
      </c>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41"/>
    </row>
    <row r="5" spans="1:961" s="39" customFormat="1" ht="35.1" customHeight="1">
      <c r="A5" s="56">
        <f t="shared" si="0"/>
        <v>3</v>
      </c>
      <c r="B5" s="56" t="s">
        <v>99</v>
      </c>
      <c r="C5" s="57" t="s">
        <v>26</v>
      </c>
      <c r="D5" s="56" t="s">
        <v>57</v>
      </c>
      <c r="E5" s="56" t="s">
        <v>97</v>
      </c>
      <c r="F5" s="56" t="s">
        <v>65</v>
      </c>
      <c r="G5" s="56" t="s">
        <v>24</v>
      </c>
      <c r="H5" s="57" t="s">
        <v>70</v>
      </c>
      <c r="I5" s="42" t="s">
        <v>27</v>
      </c>
      <c r="J5" s="56">
        <v>16</v>
      </c>
      <c r="K5" s="56">
        <v>5</v>
      </c>
      <c r="L5" s="42"/>
      <c r="M5" s="56" t="s">
        <v>23</v>
      </c>
      <c r="N5" s="56" t="s">
        <v>23</v>
      </c>
      <c r="O5" s="59"/>
      <c r="P5" s="59"/>
      <c r="Q5" s="59"/>
      <c r="R5" s="59"/>
      <c r="S5" s="59"/>
      <c r="T5" s="60"/>
      <c r="U5" s="51" t="s">
        <v>190</v>
      </c>
      <c r="V5" s="59" t="s">
        <v>225</v>
      </c>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41"/>
    </row>
    <row r="6" spans="1:961" s="46" customFormat="1" ht="35.1" customHeight="1">
      <c r="A6" s="56">
        <f t="shared" si="0"/>
        <v>4</v>
      </c>
      <c r="B6" s="61" t="s">
        <v>100</v>
      </c>
      <c r="C6" s="62" t="s">
        <v>52</v>
      </c>
      <c r="D6" s="61" t="s">
        <v>59</v>
      </c>
      <c r="E6" s="61" t="s">
        <v>101</v>
      </c>
      <c r="F6" s="61" t="s">
        <v>63</v>
      </c>
      <c r="G6" s="61" t="s">
        <v>21</v>
      </c>
      <c r="H6" s="62" t="s">
        <v>70</v>
      </c>
      <c r="I6" s="49" t="s">
        <v>22</v>
      </c>
      <c r="J6" s="61">
        <v>40</v>
      </c>
      <c r="K6" s="61">
        <v>3</v>
      </c>
      <c r="L6" s="49"/>
      <c r="M6" s="61" t="s">
        <v>23</v>
      </c>
      <c r="N6" s="61" t="s">
        <v>23</v>
      </c>
      <c r="O6" s="59"/>
      <c r="P6" s="59"/>
      <c r="Q6" s="59"/>
      <c r="R6" s="59"/>
      <c r="S6" s="59"/>
      <c r="T6" s="63" t="s">
        <v>102</v>
      </c>
      <c r="U6" s="51" t="s">
        <v>190</v>
      </c>
      <c r="V6" s="49" t="s">
        <v>225</v>
      </c>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8"/>
    </row>
    <row r="7" spans="1:961" s="46" customFormat="1" ht="35.1" customHeight="1">
      <c r="A7" s="56">
        <f t="shared" si="0"/>
        <v>5</v>
      </c>
      <c r="B7" s="61" t="s">
        <v>100</v>
      </c>
      <c r="C7" s="62" t="s">
        <v>52</v>
      </c>
      <c r="D7" s="61" t="s">
        <v>59</v>
      </c>
      <c r="E7" s="61" t="s">
        <v>103</v>
      </c>
      <c r="F7" s="61" t="s">
        <v>63</v>
      </c>
      <c r="G7" s="61" t="s">
        <v>21</v>
      </c>
      <c r="H7" s="62" t="s">
        <v>70</v>
      </c>
      <c r="I7" s="49" t="s">
        <v>22</v>
      </c>
      <c r="J7" s="61">
        <v>40</v>
      </c>
      <c r="K7" s="61">
        <v>3</v>
      </c>
      <c r="L7" s="49"/>
      <c r="M7" s="61" t="s">
        <v>23</v>
      </c>
      <c r="N7" s="61" t="s">
        <v>23</v>
      </c>
      <c r="O7" s="59"/>
      <c r="P7" s="59"/>
      <c r="Q7" s="59"/>
      <c r="R7" s="59"/>
      <c r="S7" s="59"/>
      <c r="T7" s="63" t="s">
        <v>104</v>
      </c>
      <c r="U7" s="51" t="s">
        <v>190</v>
      </c>
      <c r="V7" s="49" t="s">
        <v>225</v>
      </c>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47"/>
      <c r="DJ7" s="47"/>
      <c r="DK7" s="47"/>
      <c r="DL7" s="47"/>
      <c r="DM7" s="47"/>
      <c r="DN7" s="47"/>
      <c r="DO7" s="47"/>
      <c r="DP7" s="47"/>
      <c r="DQ7" s="47"/>
      <c r="DR7" s="47"/>
      <c r="DS7" s="47"/>
      <c r="DT7" s="47"/>
      <c r="DU7" s="47"/>
      <c r="DV7" s="47"/>
      <c r="DW7" s="47"/>
      <c r="DX7" s="47"/>
      <c r="DY7" s="47"/>
      <c r="DZ7" s="47"/>
      <c r="EA7" s="47"/>
      <c r="EB7" s="47"/>
      <c r="EC7" s="47"/>
      <c r="ED7" s="47"/>
      <c r="EE7" s="47"/>
      <c r="EF7" s="47"/>
      <c r="EG7" s="47"/>
      <c r="EH7" s="47"/>
      <c r="EI7" s="47"/>
      <c r="EJ7" s="47"/>
      <c r="EK7" s="47"/>
      <c r="EL7" s="47"/>
      <c r="EM7" s="47"/>
      <c r="EN7" s="47"/>
      <c r="EO7" s="47"/>
      <c r="EP7" s="47"/>
      <c r="EQ7" s="47"/>
      <c r="ER7" s="47"/>
      <c r="ES7" s="47"/>
      <c r="ET7" s="47"/>
      <c r="EU7" s="47"/>
      <c r="EV7" s="47"/>
      <c r="EW7" s="47"/>
      <c r="EX7" s="47"/>
      <c r="EY7" s="47"/>
      <c r="EZ7" s="47"/>
      <c r="FA7" s="47"/>
      <c r="FB7" s="47"/>
      <c r="FC7" s="47"/>
      <c r="FD7" s="47"/>
      <c r="FE7" s="47"/>
      <c r="FF7" s="47"/>
      <c r="FG7" s="47"/>
      <c r="FH7" s="47"/>
      <c r="FI7" s="47"/>
      <c r="FJ7" s="48"/>
    </row>
    <row r="8" spans="1:961" s="39" customFormat="1" ht="35.1" customHeight="1">
      <c r="A8" s="56">
        <f t="shared" si="0"/>
        <v>6</v>
      </c>
      <c r="B8" s="57" t="s">
        <v>105</v>
      </c>
      <c r="C8" s="57" t="s">
        <v>52</v>
      </c>
      <c r="D8" s="56" t="s">
        <v>60</v>
      </c>
      <c r="E8" s="56" t="s">
        <v>106</v>
      </c>
      <c r="F8" s="56" t="s">
        <v>63</v>
      </c>
      <c r="G8" s="56" t="s">
        <v>24</v>
      </c>
      <c r="H8" s="57" t="s">
        <v>70</v>
      </c>
      <c r="I8" s="42" t="s">
        <v>22</v>
      </c>
      <c r="J8" s="56">
        <v>10</v>
      </c>
      <c r="K8" s="56">
        <v>3</v>
      </c>
      <c r="L8" s="42"/>
      <c r="M8" s="56" t="s">
        <v>23</v>
      </c>
      <c r="N8" s="56" t="s">
        <v>23</v>
      </c>
      <c r="O8" s="59"/>
      <c r="P8" s="59"/>
      <c r="Q8" s="59"/>
      <c r="R8" s="59"/>
      <c r="S8" s="59"/>
      <c r="T8" s="58" t="s">
        <v>107</v>
      </c>
      <c r="U8" s="51" t="s">
        <v>190</v>
      </c>
      <c r="V8" s="59" t="s">
        <v>225</v>
      </c>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41"/>
    </row>
    <row r="9" spans="1:961" s="39" customFormat="1" ht="35.1" customHeight="1">
      <c r="A9" s="56">
        <f t="shared" si="0"/>
        <v>7</v>
      </c>
      <c r="B9" s="56" t="s">
        <v>108</v>
      </c>
      <c r="C9" s="57" t="s">
        <v>26</v>
      </c>
      <c r="D9" s="56" t="s">
        <v>60</v>
      </c>
      <c r="E9" s="56" t="s">
        <v>106</v>
      </c>
      <c r="F9" s="56" t="s">
        <v>63</v>
      </c>
      <c r="G9" s="56" t="s">
        <v>24</v>
      </c>
      <c r="H9" s="57" t="s">
        <v>70</v>
      </c>
      <c r="I9" s="42" t="s">
        <v>22</v>
      </c>
      <c r="J9" s="56">
        <v>11</v>
      </c>
      <c r="K9" s="56">
        <v>2</v>
      </c>
      <c r="L9" s="42"/>
      <c r="M9" s="56" t="s">
        <v>23</v>
      </c>
      <c r="N9" s="56" t="s">
        <v>23</v>
      </c>
      <c r="O9" s="59"/>
      <c r="P9" s="59"/>
      <c r="Q9" s="59"/>
      <c r="R9" s="59"/>
      <c r="S9" s="59"/>
      <c r="T9" s="58" t="s">
        <v>109</v>
      </c>
      <c r="U9" s="51" t="s">
        <v>190</v>
      </c>
      <c r="V9" s="59" t="s">
        <v>225</v>
      </c>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41"/>
    </row>
    <row r="10" spans="1:961" s="39" customFormat="1" ht="35.1" customHeight="1">
      <c r="A10" s="56">
        <f t="shared" si="0"/>
        <v>8</v>
      </c>
      <c r="B10" s="56" t="s">
        <v>100</v>
      </c>
      <c r="C10" s="57" t="s">
        <v>52</v>
      </c>
      <c r="D10" s="56" t="s">
        <v>60</v>
      </c>
      <c r="E10" s="56" t="s">
        <v>110</v>
      </c>
      <c r="F10" s="56" t="s">
        <v>63</v>
      </c>
      <c r="G10" s="56" t="s">
        <v>21</v>
      </c>
      <c r="H10" s="57" t="s">
        <v>70</v>
      </c>
      <c r="I10" s="42" t="s">
        <v>22</v>
      </c>
      <c r="J10" s="56">
        <v>30</v>
      </c>
      <c r="K10" s="56">
        <v>3</v>
      </c>
      <c r="L10" s="42"/>
      <c r="M10" s="56" t="s">
        <v>23</v>
      </c>
      <c r="N10" s="56" t="s">
        <v>23</v>
      </c>
      <c r="O10" s="59"/>
      <c r="P10" s="59"/>
      <c r="Q10" s="59"/>
      <c r="R10" s="59"/>
      <c r="S10" s="59"/>
      <c r="T10" s="58" t="s">
        <v>111</v>
      </c>
      <c r="U10" s="51" t="s">
        <v>190</v>
      </c>
      <c r="V10" s="59" t="s">
        <v>225</v>
      </c>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41"/>
    </row>
    <row r="11" spans="1:961" s="39" customFormat="1" ht="35.1" customHeight="1">
      <c r="A11" s="56">
        <f t="shared" si="0"/>
        <v>9</v>
      </c>
      <c r="B11" s="56" t="s">
        <v>96</v>
      </c>
      <c r="C11" s="57" t="s">
        <v>52</v>
      </c>
      <c r="D11" s="56" t="s">
        <v>57</v>
      </c>
      <c r="E11" s="56" t="s">
        <v>112</v>
      </c>
      <c r="F11" s="56" t="s">
        <v>867</v>
      </c>
      <c r="G11" s="56" t="s">
        <v>21</v>
      </c>
      <c r="H11" s="57" t="s">
        <v>70</v>
      </c>
      <c r="I11" s="42" t="s">
        <v>27</v>
      </c>
      <c r="J11" s="56">
        <v>200</v>
      </c>
      <c r="K11" s="56">
        <v>1</v>
      </c>
      <c r="L11" s="42"/>
      <c r="M11" s="56" t="s">
        <v>23</v>
      </c>
      <c r="N11" s="56" t="s">
        <v>23</v>
      </c>
      <c r="O11" s="59"/>
      <c r="P11" s="59"/>
      <c r="Q11" s="75" t="s">
        <v>98</v>
      </c>
      <c r="R11" s="59"/>
      <c r="S11" s="59"/>
      <c r="T11" s="42"/>
      <c r="U11" s="51" t="s">
        <v>190</v>
      </c>
      <c r="V11" s="59" t="s">
        <v>225</v>
      </c>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41"/>
    </row>
    <row r="12" spans="1:961" s="39" customFormat="1" ht="35.1" customHeight="1">
      <c r="A12" s="56">
        <f t="shared" si="0"/>
        <v>10</v>
      </c>
      <c r="B12" s="56" t="s">
        <v>113</v>
      </c>
      <c r="C12" s="57" t="s">
        <v>52</v>
      </c>
      <c r="D12" s="56" t="s">
        <v>57</v>
      </c>
      <c r="E12" s="56" t="s">
        <v>114</v>
      </c>
      <c r="F12" s="56" t="s">
        <v>65</v>
      </c>
      <c r="G12" s="56" t="s">
        <v>24</v>
      </c>
      <c r="H12" s="57" t="s">
        <v>70</v>
      </c>
      <c r="I12" s="42" t="s">
        <v>27</v>
      </c>
      <c r="J12" s="56">
        <v>20</v>
      </c>
      <c r="K12" s="56">
        <v>5</v>
      </c>
      <c r="L12" s="42"/>
      <c r="M12" s="56" t="s">
        <v>23</v>
      </c>
      <c r="N12" s="56" t="s">
        <v>23</v>
      </c>
      <c r="O12" s="59"/>
      <c r="P12" s="59"/>
      <c r="Q12" s="59"/>
      <c r="R12" s="59"/>
      <c r="S12" s="59"/>
      <c r="T12" s="42"/>
      <c r="U12" s="51" t="s">
        <v>173</v>
      </c>
      <c r="V12" s="59" t="s">
        <v>225</v>
      </c>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41"/>
    </row>
    <row r="13" spans="1:961" s="39" customFormat="1" ht="35.1" customHeight="1">
      <c r="A13" s="56">
        <f t="shared" si="0"/>
        <v>11</v>
      </c>
      <c r="B13" s="56" t="s">
        <v>115</v>
      </c>
      <c r="C13" s="57" t="s">
        <v>53</v>
      </c>
      <c r="D13" s="56" t="s">
        <v>60</v>
      </c>
      <c r="E13" s="56" t="s">
        <v>116</v>
      </c>
      <c r="F13" s="56" t="s">
        <v>63</v>
      </c>
      <c r="G13" s="56" t="s">
        <v>21</v>
      </c>
      <c r="H13" s="57" t="s">
        <v>70</v>
      </c>
      <c r="I13" s="42" t="s">
        <v>22</v>
      </c>
      <c r="J13" s="56">
        <v>25</v>
      </c>
      <c r="K13" s="56">
        <v>3</v>
      </c>
      <c r="L13" s="42"/>
      <c r="M13" s="56" t="s">
        <v>23</v>
      </c>
      <c r="N13" s="56" t="s">
        <v>23</v>
      </c>
      <c r="O13" s="59"/>
      <c r="P13" s="59"/>
      <c r="Q13" s="59"/>
      <c r="R13" s="59"/>
      <c r="S13" s="59"/>
      <c r="T13" s="42"/>
      <c r="U13" s="51" t="s">
        <v>173</v>
      </c>
      <c r="V13" s="59" t="s">
        <v>225</v>
      </c>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41"/>
    </row>
    <row r="14" spans="1:961" s="117" customFormat="1" ht="35.1" customHeight="1">
      <c r="A14" s="74">
        <f t="shared" si="0"/>
        <v>12</v>
      </c>
      <c r="B14" s="74" t="s">
        <v>117</v>
      </c>
      <c r="C14" s="107" t="s">
        <v>51</v>
      </c>
      <c r="D14" s="74" t="s">
        <v>57</v>
      </c>
      <c r="E14" s="74" t="s">
        <v>118</v>
      </c>
      <c r="F14" s="74" t="s">
        <v>63</v>
      </c>
      <c r="G14" s="74" t="s">
        <v>24</v>
      </c>
      <c r="H14" s="107" t="s">
        <v>70</v>
      </c>
      <c r="I14" s="59" t="s">
        <v>27</v>
      </c>
      <c r="J14" s="74">
        <v>10</v>
      </c>
      <c r="K14" s="74">
        <v>5</v>
      </c>
      <c r="L14" s="59"/>
      <c r="M14" s="74" t="s">
        <v>23</v>
      </c>
      <c r="N14" s="74" t="s">
        <v>23</v>
      </c>
      <c r="O14" s="59"/>
      <c r="P14" s="59"/>
      <c r="Q14" s="59"/>
      <c r="R14" s="59"/>
      <c r="S14" s="59"/>
      <c r="T14" s="59"/>
      <c r="U14" s="64" t="s">
        <v>173</v>
      </c>
      <c r="V14" s="59" t="s">
        <v>225</v>
      </c>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16"/>
    </row>
    <row r="15" spans="1:961" s="53" customFormat="1" ht="35.1" customHeight="1">
      <c r="A15" s="64">
        <f t="shared" si="0"/>
        <v>13</v>
      </c>
      <c r="B15" s="64" t="s">
        <v>119</v>
      </c>
      <c r="C15" s="45" t="s">
        <v>51</v>
      </c>
      <c r="D15" s="64" t="s">
        <v>57</v>
      </c>
      <c r="E15" s="64" t="s">
        <v>118</v>
      </c>
      <c r="F15" s="64" t="s">
        <v>63</v>
      </c>
      <c r="G15" s="64" t="s">
        <v>24</v>
      </c>
      <c r="H15" s="45" t="s">
        <v>70</v>
      </c>
      <c r="I15" s="64" t="s">
        <v>27</v>
      </c>
      <c r="J15" s="64">
        <v>10</v>
      </c>
      <c r="K15" s="64">
        <v>1</v>
      </c>
      <c r="L15" s="64"/>
      <c r="M15" s="64" t="s">
        <v>23</v>
      </c>
      <c r="N15" s="64" t="s">
        <v>23</v>
      </c>
      <c r="O15" s="64"/>
      <c r="P15" s="64"/>
      <c r="Q15" s="64"/>
      <c r="R15" s="64"/>
      <c r="S15" s="64"/>
      <c r="T15" s="64"/>
      <c r="U15" s="64" t="s">
        <v>173</v>
      </c>
      <c r="V15" s="64" t="s">
        <v>225</v>
      </c>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5"/>
    </row>
    <row r="16" spans="1:961" s="53" customFormat="1" ht="35.1" customHeight="1">
      <c r="A16" s="64">
        <f t="shared" si="0"/>
        <v>14</v>
      </c>
      <c r="B16" s="64" t="s">
        <v>120</v>
      </c>
      <c r="C16" s="45" t="s">
        <v>51</v>
      </c>
      <c r="D16" s="64" t="s">
        <v>57</v>
      </c>
      <c r="E16" s="64" t="s">
        <v>118</v>
      </c>
      <c r="F16" s="64" t="s">
        <v>63</v>
      </c>
      <c r="G16" s="64" t="s">
        <v>24</v>
      </c>
      <c r="H16" s="45" t="s">
        <v>70</v>
      </c>
      <c r="I16" s="64" t="s">
        <v>27</v>
      </c>
      <c r="J16" s="64">
        <v>10</v>
      </c>
      <c r="K16" s="64">
        <v>1</v>
      </c>
      <c r="L16" s="64"/>
      <c r="M16" s="64" t="s">
        <v>23</v>
      </c>
      <c r="N16" s="64" t="s">
        <v>23</v>
      </c>
      <c r="O16" s="64"/>
      <c r="P16" s="64"/>
      <c r="Q16" s="64"/>
      <c r="R16" s="64"/>
      <c r="S16" s="64"/>
      <c r="T16" s="64"/>
      <c r="U16" s="64" t="s">
        <v>173</v>
      </c>
      <c r="V16" s="64" t="s">
        <v>225</v>
      </c>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5"/>
    </row>
    <row r="17" spans="1:166" s="39" customFormat="1" ht="35.1" customHeight="1">
      <c r="A17" s="56">
        <f t="shared" si="0"/>
        <v>15</v>
      </c>
      <c r="B17" s="56" t="s">
        <v>121</v>
      </c>
      <c r="C17" s="57" t="s">
        <v>52</v>
      </c>
      <c r="D17" s="56" t="s">
        <v>57</v>
      </c>
      <c r="E17" s="56" t="s">
        <v>122</v>
      </c>
      <c r="F17" s="56" t="s">
        <v>63</v>
      </c>
      <c r="G17" s="56" t="s">
        <v>21</v>
      </c>
      <c r="H17" s="57" t="s">
        <v>70</v>
      </c>
      <c r="I17" s="42" t="s">
        <v>27</v>
      </c>
      <c r="J17" s="56">
        <v>10</v>
      </c>
      <c r="K17" s="56">
        <v>1</v>
      </c>
      <c r="L17" s="42"/>
      <c r="M17" s="56" t="s">
        <v>23</v>
      </c>
      <c r="N17" s="56" t="s">
        <v>23</v>
      </c>
      <c r="O17" s="59"/>
      <c r="P17" s="59"/>
      <c r="Q17" s="59"/>
      <c r="R17" s="59"/>
      <c r="S17" s="59"/>
      <c r="T17" s="42"/>
      <c r="U17" s="51" t="s">
        <v>173</v>
      </c>
      <c r="V17" s="59" t="s">
        <v>225</v>
      </c>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41"/>
    </row>
    <row r="18" spans="1:166" s="117" customFormat="1" ht="35.1" customHeight="1">
      <c r="A18" s="74">
        <f t="shared" si="0"/>
        <v>16</v>
      </c>
      <c r="B18" s="74" t="s">
        <v>117</v>
      </c>
      <c r="C18" s="107" t="s">
        <v>51</v>
      </c>
      <c r="D18" s="74" t="s">
        <v>59</v>
      </c>
      <c r="E18" s="74" t="s">
        <v>123</v>
      </c>
      <c r="F18" s="74" t="s">
        <v>63</v>
      </c>
      <c r="G18" s="74" t="s">
        <v>24</v>
      </c>
      <c r="H18" s="107" t="s">
        <v>70</v>
      </c>
      <c r="I18" s="59" t="s">
        <v>22</v>
      </c>
      <c r="J18" s="74">
        <v>5</v>
      </c>
      <c r="K18" s="74">
        <v>5</v>
      </c>
      <c r="L18" s="59"/>
      <c r="M18" s="74" t="s">
        <v>23</v>
      </c>
      <c r="N18" s="74" t="s">
        <v>23</v>
      </c>
      <c r="O18" s="59"/>
      <c r="P18" s="59"/>
      <c r="Q18" s="59"/>
      <c r="R18" s="59"/>
      <c r="S18" s="59"/>
      <c r="T18" s="59"/>
      <c r="U18" s="64" t="s">
        <v>173</v>
      </c>
      <c r="V18" s="59" t="s">
        <v>225</v>
      </c>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16"/>
    </row>
    <row r="19" spans="1:166" s="39" customFormat="1" ht="35.1" customHeight="1">
      <c r="A19" s="56">
        <f t="shared" si="0"/>
        <v>17</v>
      </c>
      <c r="B19" s="56" t="s">
        <v>124</v>
      </c>
      <c r="C19" s="57" t="s">
        <v>53</v>
      </c>
      <c r="D19" s="56" t="s">
        <v>57</v>
      </c>
      <c r="E19" s="56" t="s">
        <v>125</v>
      </c>
      <c r="F19" s="56" t="s">
        <v>63</v>
      </c>
      <c r="G19" s="56" t="s">
        <v>24</v>
      </c>
      <c r="H19" s="57" t="s">
        <v>70</v>
      </c>
      <c r="I19" s="42" t="s">
        <v>27</v>
      </c>
      <c r="J19" s="56">
        <v>15</v>
      </c>
      <c r="K19" s="56">
        <v>4</v>
      </c>
      <c r="L19" s="42"/>
      <c r="M19" s="56" t="s">
        <v>23</v>
      </c>
      <c r="N19" s="56" t="s">
        <v>23</v>
      </c>
      <c r="O19" s="42"/>
      <c r="P19" s="42"/>
      <c r="Q19" s="42"/>
      <c r="R19" s="42"/>
      <c r="S19" s="42"/>
      <c r="T19" s="42"/>
      <c r="U19" s="51" t="s">
        <v>173</v>
      </c>
      <c r="V19" s="59" t="s">
        <v>225</v>
      </c>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41"/>
    </row>
    <row r="20" spans="1:166" s="39" customFormat="1" ht="35.1" customHeight="1">
      <c r="A20" s="56">
        <f t="shared" si="0"/>
        <v>18</v>
      </c>
      <c r="B20" s="56" t="s">
        <v>126</v>
      </c>
      <c r="C20" s="57" t="s">
        <v>53</v>
      </c>
      <c r="D20" s="56" t="s">
        <v>20</v>
      </c>
      <c r="E20" s="56" t="s">
        <v>127</v>
      </c>
      <c r="F20" s="56" t="s">
        <v>63</v>
      </c>
      <c r="G20" s="56" t="s">
        <v>24</v>
      </c>
      <c r="H20" s="57" t="s">
        <v>70</v>
      </c>
      <c r="I20" s="42" t="s">
        <v>22</v>
      </c>
      <c r="J20" s="56">
        <v>3</v>
      </c>
      <c r="K20" s="56">
        <v>3</v>
      </c>
      <c r="L20" s="42"/>
      <c r="M20" s="56" t="s">
        <v>23</v>
      </c>
      <c r="N20" s="56" t="s">
        <v>23</v>
      </c>
      <c r="O20" s="42"/>
      <c r="P20" s="42"/>
      <c r="Q20" s="42"/>
      <c r="R20" s="42"/>
      <c r="S20" s="42"/>
      <c r="T20" s="42"/>
      <c r="U20" s="51" t="s">
        <v>173</v>
      </c>
      <c r="V20" s="59" t="s">
        <v>225</v>
      </c>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41"/>
    </row>
    <row r="21" spans="1:166" s="117" customFormat="1" ht="35.1" customHeight="1">
      <c r="A21" s="74">
        <f t="shared" si="0"/>
        <v>19</v>
      </c>
      <c r="B21" s="74" t="s">
        <v>117</v>
      </c>
      <c r="C21" s="107" t="s">
        <v>51</v>
      </c>
      <c r="D21" s="74" t="s">
        <v>57</v>
      </c>
      <c r="E21" s="74" t="s">
        <v>128</v>
      </c>
      <c r="F21" s="74" t="s">
        <v>63</v>
      </c>
      <c r="G21" s="74" t="s">
        <v>24</v>
      </c>
      <c r="H21" s="107" t="s">
        <v>70</v>
      </c>
      <c r="I21" s="59" t="s">
        <v>22</v>
      </c>
      <c r="J21" s="74">
        <v>10</v>
      </c>
      <c r="K21" s="74">
        <v>5</v>
      </c>
      <c r="L21" s="59"/>
      <c r="M21" s="74" t="s">
        <v>23</v>
      </c>
      <c r="N21" s="74" t="s">
        <v>23</v>
      </c>
      <c r="O21" s="59"/>
      <c r="P21" s="59"/>
      <c r="Q21" s="59"/>
      <c r="R21" s="59"/>
      <c r="S21" s="59"/>
      <c r="T21" s="59"/>
      <c r="U21" s="64" t="s">
        <v>173</v>
      </c>
      <c r="V21" s="59" t="s">
        <v>225</v>
      </c>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16"/>
    </row>
    <row r="22" spans="1:166" s="39" customFormat="1" ht="35.1" customHeight="1">
      <c r="A22" s="56">
        <f t="shared" si="0"/>
        <v>20</v>
      </c>
      <c r="B22" s="56" t="s">
        <v>129</v>
      </c>
      <c r="C22" s="57" t="s">
        <v>26</v>
      </c>
      <c r="D22" s="56" t="s">
        <v>59</v>
      </c>
      <c r="E22" s="56" t="s">
        <v>101</v>
      </c>
      <c r="F22" s="56" t="s">
        <v>63</v>
      </c>
      <c r="G22" s="56" t="s">
        <v>21</v>
      </c>
      <c r="H22" s="57" t="s">
        <v>70</v>
      </c>
      <c r="I22" s="42" t="s">
        <v>22</v>
      </c>
      <c r="J22" s="56">
        <v>20</v>
      </c>
      <c r="K22" s="56">
        <v>1</v>
      </c>
      <c r="L22" s="42"/>
      <c r="M22" s="56" t="s">
        <v>23</v>
      </c>
      <c r="N22" s="56" t="s">
        <v>23</v>
      </c>
      <c r="O22" s="59"/>
      <c r="P22" s="59"/>
      <c r="Q22" s="59"/>
      <c r="R22" s="59"/>
      <c r="S22" s="59"/>
      <c r="T22" s="42"/>
      <c r="U22" s="51" t="s">
        <v>173</v>
      </c>
      <c r="V22" s="59" t="s">
        <v>225</v>
      </c>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41"/>
    </row>
    <row r="23" spans="1:166" s="39" customFormat="1" ht="35.1" customHeight="1">
      <c r="A23" s="56">
        <f t="shared" si="0"/>
        <v>21</v>
      </c>
      <c r="B23" s="56" t="s">
        <v>130</v>
      </c>
      <c r="C23" s="57" t="s">
        <v>52</v>
      </c>
      <c r="D23" s="56" t="s">
        <v>59</v>
      </c>
      <c r="E23" s="56" t="s">
        <v>131</v>
      </c>
      <c r="F23" s="56" t="s">
        <v>63</v>
      </c>
      <c r="G23" s="56" t="s">
        <v>21</v>
      </c>
      <c r="H23" s="57" t="s">
        <v>70</v>
      </c>
      <c r="I23" s="42" t="s">
        <v>22</v>
      </c>
      <c r="J23" s="56">
        <v>30</v>
      </c>
      <c r="K23" s="56">
        <v>3</v>
      </c>
      <c r="L23" s="42"/>
      <c r="M23" s="56" t="s">
        <v>23</v>
      </c>
      <c r="N23" s="56" t="s">
        <v>23</v>
      </c>
      <c r="O23" s="59"/>
      <c r="P23" s="59"/>
      <c r="Q23" s="59"/>
      <c r="R23" s="59"/>
      <c r="S23" s="59"/>
      <c r="T23" s="42"/>
      <c r="U23" s="51" t="s">
        <v>173</v>
      </c>
      <c r="V23" s="59" t="s">
        <v>225</v>
      </c>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41"/>
    </row>
    <row r="24" spans="1:166" s="39" customFormat="1" ht="35.1" customHeight="1">
      <c r="A24" s="56">
        <f t="shared" si="0"/>
        <v>22</v>
      </c>
      <c r="B24" s="56" t="s">
        <v>132</v>
      </c>
      <c r="C24" s="57" t="s">
        <v>52</v>
      </c>
      <c r="D24" s="56" t="s">
        <v>60</v>
      </c>
      <c r="E24" s="56" t="s">
        <v>133</v>
      </c>
      <c r="F24" s="56" t="s">
        <v>63</v>
      </c>
      <c r="G24" s="56" t="s">
        <v>21</v>
      </c>
      <c r="H24" s="57" t="s">
        <v>70</v>
      </c>
      <c r="I24" s="42" t="s">
        <v>22</v>
      </c>
      <c r="J24" s="56">
        <v>30</v>
      </c>
      <c r="K24" s="56">
        <v>4</v>
      </c>
      <c r="L24" s="42"/>
      <c r="M24" s="56" t="s">
        <v>23</v>
      </c>
      <c r="N24" s="56" t="s">
        <v>23</v>
      </c>
      <c r="O24" s="59"/>
      <c r="P24" s="59"/>
      <c r="Q24" s="59"/>
      <c r="R24" s="59"/>
      <c r="S24" s="59"/>
      <c r="T24" s="42"/>
      <c r="U24" s="51" t="s">
        <v>173</v>
      </c>
      <c r="V24" s="59" t="s">
        <v>225</v>
      </c>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41"/>
    </row>
    <row r="25" spans="1:166" s="39" customFormat="1" ht="35.1" customHeight="1">
      <c r="A25" s="56">
        <f t="shared" si="0"/>
        <v>23</v>
      </c>
      <c r="B25" s="56" t="s">
        <v>134</v>
      </c>
      <c r="C25" s="57" t="s">
        <v>51</v>
      </c>
      <c r="D25" s="56" t="s">
        <v>60</v>
      </c>
      <c r="E25" s="56" t="s">
        <v>135</v>
      </c>
      <c r="F25" s="56" t="s">
        <v>65</v>
      </c>
      <c r="G25" s="56" t="s">
        <v>21</v>
      </c>
      <c r="H25" s="57" t="s">
        <v>70</v>
      </c>
      <c r="I25" s="42" t="s">
        <v>22</v>
      </c>
      <c r="J25" s="56">
        <v>35</v>
      </c>
      <c r="K25" s="56">
        <v>3</v>
      </c>
      <c r="L25" s="42"/>
      <c r="M25" s="56" t="s">
        <v>23</v>
      </c>
      <c r="N25" s="56" t="s">
        <v>23</v>
      </c>
      <c r="O25" s="59"/>
      <c r="P25" s="59"/>
      <c r="Q25" s="59"/>
      <c r="R25" s="59"/>
      <c r="S25" s="59"/>
      <c r="T25" s="42"/>
      <c r="U25" s="51" t="s">
        <v>173</v>
      </c>
      <c r="V25" s="59" t="s">
        <v>225</v>
      </c>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41"/>
    </row>
    <row r="26" spans="1:166" s="39" customFormat="1" ht="35.1" customHeight="1">
      <c r="A26" s="56">
        <f t="shared" si="0"/>
        <v>24</v>
      </c>
      <c r="B26" s="56" t="s">
        <v>136</v>
      </c>
      <c r="C26" s="57" t="s">
        <v>52</v>
      </c>
      <c r="D26" s="56" t="s">
        <v>59</v>
      </c>
      <c r="E26" s="56" t="s">
        <v>103</v>
      </c>
      <c r="F26" s="56" t="s">
        <v>63</v>
      </c>
      <c r="G26" s="56" t="s">
        <v>24</v>
      </c>
      <c r="H26" s="57" t="s">
        <v>70</v>
      </c>
      <c r="I26" s="42" t="s">
        <v>22</v>
      </c>
      <c r="J26" s="56">
        <v>30</v>
      </c>
      <c r="K26" s="56">
        <v>3</v>
      </c>
      <c r="L26" s="42"/>
      <c r="M26" s="56" t="s">
        <v>23</v>
      </c>
      <c r="N26" s="56" t="s">
        <v>23</v>
      </c>
      <c r="O26" s="59"/>
      <c r="P26" s="59"/>
      <c r="Q26" s="59"/>
      <c r="R26" s="59"/>
      <c r="S26" s="59"/>
      <c r="T26" s="42"/>
      <c r="U26" s="51" t="s">
        <v>173</v>
      </c>
      <c r="V26" s="59" t="s">
        <v>225</v>
      </c>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41"/>
    </row>
    <row r="27" spans="1:166" s="39" customFormat="1" ht="35.1" customHeight="1">
      <c r="A27" s="56">
        <f t="shared" si="0"/>
        <v>25</v>
      </c>
      <c r="B27" s="56" t="s">
        <v>137</v>
      </c>
      <c r="C27" s="57" t="s">
        <v>26</v>
      </c>
      <c r="D27" s="56" t="s">
        <v>60</v>
      </c>
      <c r="E27" s="56" t="s">
        <v>106</v>
      </c>
      <c r="F27" s="56" t="s">
        <v>63</v>
      </c>
      <c r="G27" s="56" t="s">
        <v>24</v>
      </c>
      <c r="H27" s="57" t="s">
        <v>70</v>
      </c>
      <c r="I27" s="42" t="s">
        <v>22</v>
      </c>
      <c r="J27" s="56">
        <v>12</v>
      </c>
      <c r="K27" s="56">
        <v>2</v>
      </c>
      <c r="L27" s="42"/>
      <c r="M27" s="56" t="s">
        <v>23</v>
      </c>
      <c r="N27" s="56" t="s">
        <v>23</v>
      </c>
      <c r="O27" s="59"/>
      <c r="P27" s="59"/>
      <c r="Q27" s="59"/>
      <c r="R27" s="59"/>
      <c r="S27" s="59"/>
      <c r="T27" s="65" t="s">
        <v>138</v>
      </c>
      <c r="U27" s="51" t="s">
        <v>173</v>
      </c>
      <c r="V27" s="59" t="s">
        <v>225</v>
      </c>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41"/>
    </row>
    <row r="28" spans="1:166" s="39" customFormat="1" ht="35.1" customHeight="1">
      <c r="A28" s="56">
        <f t="shared" si="0"/>
        <v>26</v>
      </c>
      <c r="B28" s="42" t="s">
        <v>139</v>
      </c>
      <c r="C28" s="57" t="s">
        <v>52</v>
      </c>
      <c r="D28" s="56" t="s">
        <v>60</v>
      </c>
      <c r="E28" s="42" t="s">
        <v>106</v>
      </c>
      <c r="F28" s="56" t="s">
        <v>63</v>
      </c>
      <c r="G28" s="56" t="s">
        <v>24</v>
      </c>
      <c r="H28" s="57" t="s">
        <v>70</v>
      </c>
      <c r="I28" s="42" t="s">
        <v>22</v>
      </c>
      <c r="J28" s="42">
        <v>20</v>
      </c>
      <c r="K28" s="42">
        <v>2</v>
      </c>
      <c r="L28" s="42"/>
      <c r="M28" s="56" t="s">
        <v>23</v>
      </c>
      <c r="N28" s="56" t="s">
        <v>23</v>
      </c>
      <c r="O28" s="59"/>
      <c r="P28" s="59"/>
      <c r="Q28" s="59"/>
      <c r="R28" s="59"/>
      <c r="S28" s="59"/>
      <c r="T28" s="42"/>
      <c r="U28" s="51" t="s">
        <v>173</v>
      </c>
      <c r="V28" s="59" t="s">
        <v>225</v>
      </c>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41"/>
    </row>
    <row r="29" spans="1:166" s="39" customFormat="1" ht="35.1" customHeight="1">
      <c r="A29" s="56">
        <f t="shared" si="0"/>
        <v>27</v>
      </c>
      <c r="B29" s="42" t="s">
        <v>124</v>
      </c>
      <c r="C29" s="57" t="s">
        <v>53</v>
      </c>
      <c r="D29" s="56" t="s">
        <v>60</v>
      </c>
      <c r="E29" s="42" t="s">
        <v>106</v>
      </c>
      <c r="F29" s="56" t="s">
        <v>63</v>
      </c>
      <c r="G29" s="56" t="s">
        <v>24</v>
      </c>
      <c r="H29" s="57" t="s">
        <v>70</v>
      </c>
      <c r="I29" s="42" t="s">
        <v>22</v>
      </c>
      <c r="J29" s="42">
        <v>20</v>
      </c>
      <c r="K29" s="42">
        <v>2</v>
      </c>
      <c r="L29" s="42"/>
      <c r="M29" s="56" t="s">
        <v>23</v>
      </c>
      <c r="N29" s="56" t="s">
        <v>23</v>
      </c>
      <c r="O29" s="59"/>
      <c r="P29" s="59"/>
      <c r="Q29" s="59"/>
      <c r="R29" s="59"/>
      <c r="S29" s="59"/>
      <c r="T29" s="42"/>
      <c r="U29" s="51" t="s">
        <v>173</v>
      </c>
      <c r="V29" s="59" t="s">
        <v>225</v>
      </c>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41"/>
    </row>
    <row r="30" spans="1:166" s="39" customFormat="1" ht="35.1" customHeight="1">
      <c r="A30" s="56">
        <f t="shared" si="0"/>
        <v>28</v>
      </c>
      <c r="B30" s="42" t="s">
        <v>140</v>
      </c>
      <c r="C30" s="57" t="s">
        <v>53</v>
      </c>
      <c r="D30" s="56" t="s">
        <v>60</v>
      </c>
      <c r="E30" s="42" t="s">
        <v>141</v>
      </c>
      <c r="F30" s="56" t="s">
        <v>63</v>
      </c>
      <c r="G30" s="56" t="s">
        <v>21</v>
      </c>
      <c r="H30" s="57" t="s">
        <v>70</v>
      </c>
      <c r="I30" s="42" t="s">
        <v>76</v>
      </c>
      <c r="J30" s="42">
        <v>25</v>
      </c>
      <c r="K30" s="42">
        <v>3</v>
      </c>
      <c r="L30" s="42"/>
      <c r="M30" s="56" t="s">
        <v>23</v>
      </c>
      <c r="N30" s="56" t="s">
        <v>23</v>
      </c>
      <c r="O30" s="59"/>
      <c r="P30" s="59"/>
      <c r="Q30" s="59"/>
      <c r="R30" s="59"/>
      <c r="S30" s="59"/>
      <c r="T30" s="42"/>
      <c r="U30" s="51" t="s">
        <v>173</v>
      </c>
      <c r="V30" s="59" t="s">
        <v>225</v>
      </c>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41"/>
    </row>
    <row r="31" spans="1:166" s="39" customFormat="1" ht="35.1" customHeight="1">
      <c r="A31" s="56">
        <f t="shared" si="0"/>
        <v>29</v>
      </c>
      <c r="B31" s="42" t="s">
        <v>96</v>
      </c>
      <c r="C31" s="57" t="s">
        <v>52</v>
      </c>
      <c r="D31" s="56" t="s">
        <v>57</v>
      </c>
      <c r="E31" s="42" t="s">
        <v>142</v>
      </c>
      <c r="F31" s="56" t="s">
        <v>867</v>
      </c>
      <c r="G31" s="56" t="s">
        <v>21</v>
      </c>
      <c r="H31" s="57" t="s">
        <v>70</v>
      </c>
      <c r="I31" s="42" t="s">
        <v>22</v>
      </c>
      <c r="J31" s="42">
        <v>50</v>
      </c>
      <c r="K31" s="42">
        <v>1</v>
      </c>
      <c r="L31" s="42"/>
      <c r="M31" s="56" t="s">
        <v>23</v>
      </c>
      <c r="N31" s="56" t="s">
        <v>23</v>
      </c>
      <c r="O31" s="59"/>
      <c r="P31" s="59"/>
      <c r="Q31" s="59"/>
      <c r="R31" s="59"/>
      <c r="S31" s="59"/>
      <c r="T31" s="42"/>
      <c r="U31" s="51" t="s">
        <v>173</v>
      </c>
      <c r="V31" s="59" t="s">
        <v>225</v>
      </c>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41"/>
    </row>
    <row r="32" spans="1:166" s="39" customFormat="1" ht="35.1" customHeight="1">
      <c r="A32" s="56">
        <f t="shared" si="0"/>
        <v>30</v>
      </c>
      <c r="B32" s="42" t="s">
        <v>115</v>
      </c>
      <c r="C32" s="57" t="s">
        <v>53</v>
      </c>
      <c r="D32" s="56" t="s">
        <v>60</v>
      </c>
      <c r="E32" s="42" t="s">
        <v>143</v>
      </c>
      <c r="F32" s="56" t="s">
        <v>63</v>
      </c>
      <c r="G32" s="56" t="s">
        <v>69</v>
      </c>
      <c r="H32" s="57" t="s">
        <v>70</v>
      </c>
      <c r="I32" s="42" t="s">
        <v>22</v>
      </c>
      <c r="J32" s="42">
        <v>25</v>
      </c>
      <c r="K32" s="42">
        <v>3</v>
      </c>
      <c r="L32" s="42"/>
      <c r="M32" s="56" t="s">
        <v>23</v>
      </c>
      <c r="N32" s="56" t="s">
        <v>23</v>
      </c>
      <c r="O32" s="59"/>
      <c r="P32" s="59"/>
      <c r="Q32" s="59"/>
      <c r="R32" s="59" t="s">
        <v>144</v>
      </c>
      <c r="S32" s="59"/>
      <c r="T32" s="42"/>
      <c r="U32" s="51" t="s">
        <v>173</v>
      </c>
      <c r="V32" s="59" t="s">
        <v>225</v>
      </c>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41"/>
    </row>
    <row r="33" spans="1:166" s="39" customFormat="1" ht="35.1" customHeight="1">
      <c r="A33" s="56">
        <f t="shared" si="0"/>
        <v>31</v>
      </c>
      <c r="B33" s="42" t="s">
        <v>145</v>
      </c>
      <c r="C33" s="57" t="s">
        <v>51</v>
      </c>
      <c r="D33" s="56" t="s">
        <v>60</v>
      </c>
      <c r="E33" s="42" t="s">
        <v>146</v>
      </c>
      <c r="F33" s="56" t="s">
        <v>63</v>
      </c>
      <c r="G33" s="56" t="s">
        <v>21</v>
      </c>
      <c r="H33" s="57" t="s">
        <v>70</v>
      </c>
      <c r="I33" s="42" t="s">
        <v>22</v>
      </c>
      <c r="J33" s="42">
        <v>30</v>
      </c>
      <c r="K33" s="42">
        <v>3</v>
      </c>
      <c r="L33" s="42"/>
      <c r="M33" s="56" t="s">
        <v>23</v>
      </c>
      <c r="N33" s="56" t="s">
        <v>23</v>
      </c>
      <c r="O33" s="42"/>
      <c r="P33" s="42"/>
      <c r="Q33" s="42"/>
      <c r="R33" s="42"/>
      <c r="S33" s="42"/>
      <c r="T33" s="42"/>
      <c r="U33" s="51" t="s">
        <v>173</v>
      </c>
      <c r="V33" s="59" t="s">
        <v>225</v>
      </c>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41"/>
    </row>
    <row r="34" spans="1:166" s="39" customFormat="1" ht="35.1" customHeight="1">
      <c r="A34" s="56">
        <f t="shared" si="0"/>
        <v>32</v>
      </c>
      <c r="B34" s="42" t="s">
        <v>119</v>
      </c>
      <c r="C34" s="57" t="s">
        <v>51</v>
      </c>
      <c r="D34" s="56" t="s">
        <v>57</v>
      </c>
      <c r="E34" s="42" t="s">
        <v>147</v>
      </c>
      <c r="F34" s="56" t="s">
        <v>63</v>
      </c>
      <c r="G34" s="56" t="s">
        <v>24</v>
      </c>
      <c r="H34" s="57" t="s">
        <v>70</v>
      </c>
      <c r="I34" s="42" t="s">
        <v>22</v>
      </c>
      <c r="J34" s="42">
        <v>10</v>
      </c>
      <c r="K34" s="42">
        <v>1</v>
      </c>
      <c r="L34" s="42"/>
      <c r="M34" s="56" t="s">
        <v>23</v>
      </c>
      <c r="N34" s="56" t="s">
        <v>23</v>
      </c>
      <c r="O34" s="42"/>
      <c r="P34" s="42"/>
      <c r="Q34" s="42"/>
      <c r="R34" s="42"/>
      <c r="S34" s="42"/>
      <c r="T34" s="42"/>
      <c r="U34" s="51" t="s">
        <v>173</v>
      </c>
      <c r="V34" s="59" t="s">
        <v>225</v>
      </c>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41"/>
    </row>
    <row r="35" spans="1:166" s="39" customFormat="1" ht="35.1" customHeight="1">
      <c r="A35" s="56">
        <f t="shared" si="0"/>
        <v>33</v>
      </c>
      <c r="B35" s="42" t="s">
        <v>148</v>
      </c>
      <c r="C35" s="57" t="s">
        <v>51</v>
      </c>
      <c r="D35" s="56" t="s">
        <v>60</v>
      </c>
      <c r="E35" s="42" t="s">
        <v>149</v>
      </c>
      <c r="F35" s="56" t="s">
        <v>63</v>
      </c>
      <c r="G35" s="56" t="s">
        <v>24</v>
      </c>
      <c r="H35" s="57" t="s">
        <v>70</v>
      </c>
      <c r="I35" s="42" t="s">
        <v>22</v>
      </c>
      <c r="J35" s="42">
        <v>20</v>
      </c>
      <c r="K35" s="42">
        <v>5</v>
      </c>
      <c r="L35" s="42"/>
      <c r="M35" s="56" t="s">
        <v>23</v>
      </c>
      <c r="N35" s="56" t="s">
        <v>23</v>
      </c>
      <c r="O35" s="42"/>
      <c r="P35" s="42"/>
      <c r="Q35" s="42"/>
      <c r="R35" s="42"/>
      <c r="S35" s="42"/>
      <c r="T35" s="42"/>
      <c r="U35" s="51" t="s">
        <v>173</v>
      </c>
      <c r="V35" s="59" t="s">
        <v>225</v>
      </c>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41"/>
    </row>
    <row r="36" spans="1:166" s="39" customFormat="1" ht="35.1" customHeight="1">
      <c r="A36" s="56">
        <f t="shared" si="0"/>
        <v>34</v>
      </c>
      <c r="B36" s="42" t="s">
        <v>150</v>
      </c>
      <c r="C36" s="57" t="s">
        <v>53</v>
      </c>
      <c r="D36" s="56" t="s">
        <v>57</v>
      </c>
      <c r="E36" s="42" t="s">
        <v>151</v>
      </c>
      <c r="F36" s="56" t="s">
        <v>63</v>
      </c>
      <c r="G36" s="56" t="s">
        <v>24</v>
      </c>
      <c r="H36" s="57" t="s">
        <v>70</v>
      </c>
      <c r="I36" s="42" t="s">
        <v>27</v>
      </c>
      <c r="J36" s="42">
        <v>15</v>
      </c>
      <c r="K36" s="42">
        <v>3</v>
      </c>
      <c r="L36" s="42"/>
      <c r="M36" s="56" t="s">
        <v>23</v>
      </c>
      <c r="N36" s="56" t="s">
        <v>23</v>
      </c>
      <c r="O36" s="42"/>
      <c r="P36" s="42"/>
      <c r="Q36" s="42"/>
      <c r="R36" s="42"/>
      <c r="S36" s="42"/>
      <c r="T36" s="42"/>
      <c r="U36" s="51" t="s">
        <v>173</v>
      </c>
      <c r="V36" s="59" t="s">
        <v>225</v>
      </c>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41"/>
    </row>
    <row r="37" spans="1:166" s="39" customFormat="1" ht="35.1" customHeight="1">
      <c r="A37" s="56">
        <f t="shared" si="0"/>
        <v>35</v>
      </c>
      <c r="B37" s="42" t="s">
        <v>152</v>
      </c>
      <c r="C37" s="57" t="s">
        <v>51</v>
      </c>
      <c r="D37" s="56" t="s">
        <v>57</v>
      </c>
      <c r="E37" s="42" t="s">
        <v>153</v>
      </c>
      <c r="F37" s="56" t="s">
        <v>867</v>
      </c>
      <c r="G37" s="56" t="s">
        <v>24</v>
      </c>
      <c r="H37" s="57" t="s">
        <v>70</v>
      </c>
      <c r="I37" s="42" t="s">
        <v>22</v>
      </c>
      <c r="J37" s="42">
        <v>10</v>
      </c>
      <c r="K37" s="42">
        <v>1</v>
      </c>
      <c r="L37" s="42"/>
      <c r="M37" s="56" t="s">
        <v>23</v>
      </c>
      <c r="N37" s="56" t="s">
        <v>23</v>
      </c>
      <c r="O37" s="59"/>
      <c r="P37" s="59"/>
      <c r="Q37" s="59" t="s">
        <v>154</v>
      </c>
      <c r="R37" s="59"/>
      <c r="S37" s="59"/>
      <c r="T37" s="42"/>
      <c r="U37" s="51" t="s">
        <v>173</v>
      </c>
      <c r="V37" s="59" t="s">
        <v>225</v>
      </c>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41"/>
    </row>
    <row r="38" spans="1:166" s="39" customFormat="1" ht="35.1" customHeight="1">
      <c r="A38" s="56">
        <f t="shared" si="0"/>
        <v>36</v>
      </c>
      <c r="B38" s="42" t="s">
        <v>124</v>
      </c>
      <c r="C38" s="57" t="s">
        <v>53</v>
      </c>
      <c r="D38" s="56" t="s">
        <v>57</v>
      </c>
      <c r="E38" s="42" t="s">
        <v>155</v>
      </c>
      <c r="F38" s="56" t="s">
        <v>63</v>
      </c>
      <c r="G38" s="56" t="s">
        <v>24</v>
      </c>
      <c r="H38" s="57" t="s">
        <v>70</v>
      </c>
      <c r="I38" s="42" t="s">
        <v>22</v>
      </c>
      <c r="J38" s="42">
        <v>20</v>
      </c>
      <c r="K38" s="42">
        <v>4</v>
      </c>
      <c r="L38" s="42"/>
      <c r="M38" s="56" t="s">
        <v>23</v>
      </c>
      <c r="N38" s="56" t="s">
        <v>23</v>
      </c>
      <c r="O38" s="59"/>
      <c r="P38" s="59"/>
      <c r="Q38" s="59"/>
      <c r="R38" s="59"/>
      <c r="S38" s="59"/>
      <c r="T38" s="42"/>
      <c r="U38" s="51" t="s">
        <v>173</v>
      </c>
      <c r="V38" s="59" t="s">
        <v>225</v>
      </c>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41"/>
    </row>
    <row r="39" spans="1:166" s="39" customFormat="1" ht="35.1" customHeight="1">
      <c r="A39" s="56">
        <f t="shared" si="0"/>
        <v>37</v>
      </c>
      <c r="B39" s="42" t="s">
        <v>156</v>
      </c>
      <c r="C39" s="57" t="s">
        <v>26</v>
      </c>
      <c r="D39" s="56" t="s">
        <v>57</v>
      </c>
      <c r="E39" s="42" t="s">
        <v>157</v>
      </c>
      <c r="F39" s="56" t="s">
        <v>63</v>
      </c>
      <c r="G39" s="56" t="s">
        <v>24</v>
      </c>
      <c r="H39" s="57" t="s">
        <v>70</v>
      </c>
      <c r="I39" s="42" t="s">
        <v>78</v>
      </c>
      <c r="J39" s="42">
        <v>15</v>
      </c>
      <c r="K39" s="42">
        <v>3</v>
      </c>
      <c r="L39" s="42"/>
      <c r="M39" s="56" t="s">
        <v>23</v>
      </c>
      <c r="N39" s="56" t="s">
        <v>23</v>
      </c>
      <c r="O39" s="59"/>
      <c r="P39" s="59"/>
      <c r="Q39" s="59"/>
      <c r="R39" s="59"/>
      <c r="S39" s="75" t="s">
        <v>158</v>
      </c>
      <c r="T39" s="42"/>
      <c r="U39" s="51" t="s">
        <v>173</v>
      </c>
      <c r="V39" s="59" t="s">
        <v>225</v>
      </c>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41"/>
    </row>
    <row r="40" spans="1:166" s="39" customFormat="1" ht="35.1" customHeight="1">
      <c r="A40" s="56">
        <f t="shared" si="0"/>
        <v>38</v>
      </c>
      <c r="B40" s="42" t="s">
        <v>159</v>
      </c>
      <c r="C40" s="57" t="s">
        <v>52</v>
      </c>
      <c r="D40" s="56" t="s">
        <v>57</v>
      </c>
      <c r="E40" s="42" t="s">
        <v>157</v>
      </c>
      <c r="F40" s="56" t="s">
        <v>63</v>
      </c>
      <c r="G40" s="56" t="s">
        <v>24</v>
      </c>
      <c r="H40" s="57" t="s">
        <v>70</v>
      </c>
      <c r="I40" s="42" t="s">
        <v>27</v>
      </c>
      <c r="J40" s="42">
        <v>20</v>
      </c>
      <c r="K40" s="42"/>
      <c r="L40" s="42"/>
      <c r="M40" s="56" t="s">
        <v>23</v>
      </c>
      <c r="N40" s="56" t="s">
        <v>23</v>
      </c>
      <c r="O40" s="59"/>
      <c r="P40" s="59"/>
      <c r="Q40" s="59"/>
      <c r="R40" s="59"/>
      <c r="S40" s="59"/>
      <c r="T40" s="42"/>
      <c r="U40" s="51" t="s">
        <v>173</v>
      </c>
      <c r="V40" s="59" t="s">
        <v>225</v>
      </c>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41"/>
    </row>
    <row r="41" spans="1:166" s="39" customFormat="1" ht="35.1" customHeight="1">
      <c r="A41" s="56">
        <f t="shared" si="0"/>
        <v>39</v>
      </c>
      <c r="B41" s="42" t="s">
        <v>120</v>
      </c>
      <c r="C41" s="57" t="s">
        <v>51</v>
      </c>
      <c r="D41" s="56" t="s">
        <v>57</v>
      </c>
      <c r="E41" s="42" t="s">
        <v>160</v>
      </c>
      <c r="F41" s="56" t="s">
        <v>63</v>
      </c>
      <c r="G41" s="56" t="s">
        <v>24</v>
      </c>
      <c r="H41" s="57" t="s">
        <v>70</v>
      </c>
      <c r="I41" s="42" t="s">
        <v>27</v>
      </c>
      <c r="J41" s="42">
        <v>10</v>
      </c>
      <c r="K41" s="42">
        <v>1</v>
      </c>
      <c r="L41" s="42"/>
      <c r="M41" s="56" t="s">
        <v>23</v>
      </c>
      <c r="N41" s="56" t="s">
        <v>23</v>
      </c>
      <c r="O41" s="59"/>
      <c r="P41" s="59"/>
      <c r="Q41" s="59"/>
      <c r="R41" s="59"/>
      <c r="S41" s="59"/>
      <c r="T41" s="42"/>
      <c r="U41" s="51" t="s">
        <v>173</v>
      </c>
      <c r="V41" s="59" t="s">
        <v>225</v>
      </c>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41"/>
    </row>
    <row r="42" spans="1:166" s="39" customFormat="1" ht="35.1" customHeight="1">
      <c r="A42" s="56">
        <f t="shared" si="0"/>
        <v>40</v>
      </c>
      <c r="B42" s="42" t="s">
        <v>117</v>
      </c>
      <c r="C42" s="57" t="s">
        <v>51</v>
      </c>
      <c r="D42" s="56" t="s">
        <v>57</v>
      </c>
      <c r="E42" s="42" t="s">
        <v>161</v>
      </c>
      <c r="F42" s="56" t="s">
        <v>63</v>
      </c>
      <c r="G42" s="56" t="s">
        <v>24</v>
      </c>
      <c r="H42" s="57" t="s">
        <v>70</v>
      </c>
      <c r="I42" s="42" t="s">
        <v>22</v>
      </c>
      <c r="J42" s="42">
        <v>10</v>
      </c>
      <c r="K42" s="42">
        <v>5</v>
      </c>
      <c r="L42" s="42"/>
      <c r="M42" s="56" t="s">
        <v>23</v>
      </c>
      <c r="N42" s="56" t="s">
        <v>23</v>
      </c>
      <c r="O42" s="59"/>
      <c r="P42" s="59"/>
      <c r="Q42" s="59"/>
      <c r="R42" s="59"/>
      <c r="S42" s="59"/>
      <c r="T42" s="42"/>
      <c r="U42" s="51" t="s">
        <v>173</v>
      </c>
      <c r="V42" s="59" t="s">
        <v>225</v>
      </c>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41"/>
    </row>
    <row r="43" spans="1:166" s="39" customFormat="1" ht="35.1" customHeight="1">
      <c r="A43" s="56">
        <f t="shared" si="0"/>
        <v>41</v>
      </c>
      <c r="B43" s="42" t="s">
        <v>162</v>
      </c>
      <c r="C43" s="57" t="s">
        <v>53</v>
      </c>
      <c r="D43" s="56" t="s">
        <v>56</v>
      </c>
      <c r="E43" s="42" t="s">
        <v>163</v>
      </c>
      <c r="F43" s="56" t="s">
        <v>867</v>
      </c>
      <c r="G43" s="56" t="s">
        <v>21</v>
      </c>
      <c r="H43" s="57" t="s">
        <v>71</v>
      </c>
      <c r="I43" s="42" t="s">
        <v>22</v>
      </c>
      <c r="J43" s="42" t="s">
        <v>164</v>
      </c>
      <c r="K43" s="42" t="s">
        <v>165</v>
      </c>
      <c r="L43" s="42"/>
      <c r="M43" s="56" t="s">
        <v>23</v>
      </c>
      <c r="N43" s="56" t="s">
        <v>23</v>
      </c>
      <c r="O43" s="59"/>
      <c r="P43" s="59"/>
      <c r="Q43" s="75" t="s">
        <v>166</v>
      </c>
      <c r="R43" s="59"/>
      <c r="S43" s="59"/>
      <c r="T43" s="42"/>
      <c r="U43" s="51" t="s">
        <v>742</v>
      </c>
      <c r="V43" s="59" t="s">
        <v>225</v>
      </c>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41"/>
    </row>
    <row r="44" spans="1:166" s="39" customFormat="1" ht="35.1" customHeight="1">
      <c r="A44" s="56">
        <f t="shared" si="0"/>
        <v>42</v>
      </c>
      <c r="B44" s="66" t="s">
        <v>167</v>
      </c>
      <c r="C44" s="40" t="s">
        <v>50</v>
      </c>
      <c r="D44" s="40" t="s">
        <v>867</v>
      </c>
      <c r="E44" s="67" t="s">
        <v>168</v>
      </c>
      <c r="F44" s="40" t="s">
        <v>65</v>
      </c>
      <c r="G44" s="68" t="s">
        <v>24</v>
      </c>
      <c r="H44" s="40" t="s">
        <v>70</v>
      </c>
      <c r="I44" s="67" t="s">
        <v>22</v>
      </c>
      <c r="J44" s="68">
        <v>25</v>
      </c>
      <c r="K44" s="40">
        <v>5</v>
      </c>
      <c r="L44" s="40" t="s">
        <v>169</v>
      </c>
      <c r="M44" s="68" t="s">
        <v>23</v>
      </c>
      <c r="N44" s="68" t="s">
        <v>80</v>
      </c>
      <c r="O44" s="93" t="s">
        <v>170</v>
      </c>
      <c r="P44" s="94" t="s">
        <v>171</v>
      </c>
      <c r="Q44" s="94"/>
      <c r="R44" s="94"/>
      <c r="S44" s="93" t="s">
        <v>172</v>
      </c>
      <c r="T44" s="68"/>
      <c r="U44" s="69" t="s">
        <v>173</v>
      </c>
      <c r="V44" s="59" t="s">
        <v>226</v>
      </c>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41"/>
    </row>
    <row r="45" spans="1:166" s="39" customFormat="1" ht="48" customHeight="1">
      <c r="A45" s="56">
        <f t="shared" si="0"/>
        <v>43</v>
      </c>
      <c r="B45" s="40" t="s">
        <v>174</v>
      </c>
      <c r="C45" s="40" t="s">
        <v>53</v>
      </c>
      <c r="D45" s="40" t="s">
        <v>867</v>
      </c>
      <c r="E45" s="67" t="s">
        <v>168</v>
      </c>
      <c r="F45" s="40" t="s">
        <v>63</v>
      </c>
      <c r="G45" s="68" t="s">
        <v>24</v>
      </c>
      <c r="H45" s="40" t="s">
        <v>70</v>
      </c>
      <c r="I45" s="67" t="s">
        <v>22</v>
      </c>
      <c r="J45" s="68">
        <v>25</v>
      </c>
      <c r="K45" s="40">
        <v>5</v>
      </c>
      <c r="L45" s="40" t="s">
        <v>169</v>
      </c>
      <c r="M45" s="68" t="s">
        <v>23</v>
      </c>
      <c r="N45" s="68" t="s">
        <v>80</v>
      </c>
      <c r="O45" s="93" t="s">
        <v>175</v>
      </c>
      <c r="P45" s="94" t="s">
        <v>171</v>
      </c>
      <c r="Q45" s="94"/>
      <c r="R45" s="94"/>
      <c r="S45" s="94"/>
      <c r="T45" s="68"/>
      <c r="U45" s="69" t="s">
        <v>173</v>
      </c>
      <c r="V45" s="59" t="s">
        <v>226</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41"/>
    </row>
    <row r="46" spans="1:166" s="39" customFormat="1" ht="58.5" customHeight="1">
      <c r="A46" s="56">
        <f t="shared" si="0"/>
        <v>44</v>
      </c>
      <c r="B46" s="40" t="s">
        <v>176</v>
      </c>
      <c r="C46" s="40" t="s">
        <v>53</v>
      </c>
      <c r="D46" s="40" t="s">
        <v>867</v>
      </c>
      <c r="E46" s="67" t="s">
        <v>168</v>
      </c>
      <c r="F46" s="40" t="s">
        <v>65</v>
      </c>
      <c r="G46" s="68" t="s">
        <v>24</v>
      </c>
      <c r="H46" s="40" t="s">
        <v>70</v>
      </c>
      <c r="I46" s="67" t="s">
        <v>22</v>
      </c>
      <c r="J46" s="40">
        <v>25</v>
      </c>
      <c r="K46" s="68">
        <v>5</v>
      </c>
      <c r="L46" s="40" t="s">
        <v>169</v>
      </c>
      <c r="M46" s="68" t="s">
        <v>23</v>
      </c>
      <c r="N46" s="68" t="s">
        <v>80</v>
      </c>
      <c r="O46" s="93" t="s">
        <v>177</v>
      </c>
      <c r="P46" s="94" t="s">
        <v>171</v>
      </c>
      <c r="Q46" s="94"/>
      <c r="R46" s="94"/>
      <c r="S46" s="93" t="s">
        <v>172</v>
      </c>
      <c r="T46" s="40"/>
      <c r="U46" s="69" t="s">
        <v>173</v>
      </c>
      <c r="V46" s="59" t="s">
        <v>226</v>
      </c>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41"/>
    </row>
    <row r="47" spans="1:166" s="39" customFormat="1" ht="35.1" customHeight="1">
      <c r="A47" s="56">
        <f t="shared" si="0"/>
        <v>45</v>
      </c>
      <c r="B47" s="67" t="s">
        <v>178</v>
      </c>
      <c r="C47" s="40" t="s">
        <v>51</v>
      </c>
      <c r="D47" s="40" t="s">
        <v>867</v>
      </c>
      <c r="E47" s="67" t="s">
        <v>168</v>
      </c>
      <c r="F47" s="40" t="s">
        <v>63</v>
      </c>
      <c r="G47" s="68" t="s">
        <v>24</v>
      </c>
      <c r="H47" s="40" t="s">
        <v>71</v>
      </c>
      <c r="I47" s="67" t="s">
        <v>74</v>
      </c>
      <c r="J47" s="40">
        <v>20</v>
      </c>
      <c r="K47" s="68">
        <v>3</v>
      </c>
      <c r="L47" s="40" t="s">
        <v>169</v>
      </c>
      <c r="M47" s="68" t="s">
        <v>23</v>
      </c>
      <c r="N47" s="68" t="s">
        <v>23</v>
      </c>
      <c r="O47" s="94" t="s">
        <v>179</v>
      </c>
      <c r="P47" s="94" t="s">
        <v>171</v>
      </c>
      <c r="Q47" s="94"/>
      <c r="R47" s="94"/>
      <c r="S47" s="94"/>
      <c r="T47" s="70"/>
      <c r="U47" s="52" t="s">
        <v>180</v>
      </c>
      <c r="V47" s="59" t="s">
        <v>226</v>
      </c>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41"/>
    </row>
    <row r="48" spans="1:166" s="39" customFormat="1" ht="35.1" customHeight="1">
      <c r="A48" s="56">
        <f t="shared" si="0"/>
        <v>46</v>
      </c>
      <c r="B48" s="67" t="s">
        <v>181</v>
      </c>
      <c r="C48" s="40" t="s">
        <v>49</v>
      </c>
      <c r="D48" s="40" t="s">
        <v>867</v>
      </c>
      <c r="E48" s="67" t="s">
        <v>182</v>
      </c>
      <c r="F48" s="40" t="s">
        <v>63</v>
      </c>
      <c r="G48" s="68" t="s">
        <v>24</v>
      </c>
      <c r="H48" s="40" t="s">
        <v>70</v>
      </c>
      <c r="I48" s="67" t="s">
        <v>74</v>
      </c>
      <c r="J48" s="40">
        <v>16</v>
      </c>
      <c r="K48" s="68">
        <v>5</v>
      </c>
      <c r="L48" s="40"/>
      <c r="M48" s="68" t="s">
        <v>23</v>
      </c>
      <c r="N48" s="68" t="s">
        <v>23</v>
      </c>
      <c r="O48" s="94"/>
      <c r="P48" s="94" t="s">
        <v>171</v>
      </c>
      <c r="Q48" s="94"/>
      <c r="R48" s="94"/>
      <c r="S48" s="94"/>
      <c r="T48" s="70"/>
      <c r="U48" s="52" t="s">
        <v>173</v>
      </c>
      <c r="V48" s="59" t="s">
        <v>226</v>
      </c>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41"/>
    </row>
    <row r="49" spans="1:166" s="39" customFormat="1" ht="35.1" customHeight="1">
      <c r="A49" s="56">
        <f t="shared" si="0"/>
        <v>47</v>
      </c>
      <c r="B49" s="67" t="s">
        <v>183</v>
      </c>
      <c r="C49" s="40" t="s">
        <v>49</v>
      </c>
      <c r="D49" s="40" t="s">
        <v>867</v>
      </c>
      <c r="E49" s="67" t="s">
        <v>168</v>
      </c>
      <c r="F49" s="40" t="s">
        <v>63</v>
      </c>
      <c r="G49" s="68" t="s">
        <v>24</v>
      </c>
      <c r="H49" s="40" t="s">
        <v>70</v>
      </c>
      <c r="I49" s="67" t="s">
        <v>74</v>
      </c>
      <c r="J49" s="40">
        <v>10</v>
      </c>
      <c r="K49" s="68">
        <v>5</v>
      </c>
      <c r="L49" s="40"/>
      <c r="M49" s="68" t="s">
        <v>23</v>
      </c>
      <c r="N49" s="68" t="s">
        <v>23</v>
      </c>
      <c r="O49" s="94"/>
      <c r="P49" s="94" t="s">
        <v>171</v>
      </c>
      <c r="Q49" s="94"/>
      <c r="R49" s="94"/>
      <c r="S49" s="94"/>
      <c r="T49" s="70"/>
      <c r="U49" s="52" t="s">
        <v>173</v>
      </c>
      <c r="V49" s="59" t="s">
        <v>226</v>
      </c>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41"/>
    </row>
    <row r="50" spans="1:166" s="39" customFormat="1" ht="35.1" customHeight="1">
      <c r="A50" s="56">
        <f t="shared" si="0"/>
        <v>48</v>
      </c>
      <c r="B50" s="67" t="s">
        <v>184</v>
      </c>
      <c r="C50" s="40" t="s">
        <v>51</v>
      </c>
      <c r="D50" s="40" t="s">
        <v>867</v>
      </c>
      <c r="E50" s="67" t="s">
        <v>168</v>
      </c>
      <c r="F50" s="40" t="s">
        <v>63</v>
      </c>
      <c r="G50" s="68" t="s">
        <v>24</v>
      </c>
      <c r="H50" s="40" t="s">
        <v>70</v>
      </c>
      <c r="I50" s="67" t="s">
        <v>74</v>
      </c>
      <c r="J50" s="40">
        <v>5</v>
      </c>
      <c r="K50" s="68">
        <v>1</v>
      </c>
      <c r="L50" s="40"/>
      <c r="M50" s="68" t="s">
        <v>23</v>
      </c>
      <c r="N50" s="68" t="s">
        <v>23</v>
      </c>
      <c r="O50" s="94"/>
      <c r="P50" s="94" t="s">
        <v>171</v>
      </c>
      <c r="Q50" s="94"/>
      <c r="R50" s="94"/>
      <c r="S50" s="94"/>
      <c r="T50" s="70"/>
      <c r="U50" s="52" t="s">
        <v>173</v>
      </c>
      <c r="V50" s="59" t="s">
        <v>226</v>
      </c>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41"/>
    </row>
    <row r="51" spans="1:166" s="39" customFormat="1" ht="35.1" customHeight="1">
      <c r="A51" s="56">
        <f t="shared" si="0"/>
        <v>49</v>
      </c>
      <c r="B51" s="67" t="s">
        <v>185</v>
      </c>
      <c r="C51" s="40" t="s">
        <v>51</v>
      </c>
      <c r="D51" s="40" t="s">
        <v>867</v>
      </c>
      <c r="E51" s="67" t="s">
        <v>186</v>
      </c>
      <c r="F51" s="40" t="s">
        <v>63</v>
      </c>
      <c r="G51" s="68" t="s">
        <v>24</v>
      </c>
      <c r="H51" s="40" t="s">
        <v>70</v>
      </c>
      <c r="I51" s="67" t="s">
        <v>74</v>
      </c>
      <c r="J51" s="40">
        <v>2</v>
      </c>
      <c r="K51" s="68">
        <v>2</v>
      </c>
      <c r="L51" s="40"/>
      <c r="M51" s="68" t="s">
        <v>23</v>
      </c>
      <c r="N51" s="68" t="s">
        <v>23</v>
      </c>
      <c r="O51" s="94"/>
      <c r="P51" s="94" t="s">
        <v>171</v>
      </c>
      <c r="Q51" s="94"/>
      <c r="R51" s="94"/>
      <c r="S51" s="94"/>
      <c r="T51" s="70"/>
      <c r="U51" s="52" t="s">
        <v>173</v>
      </c>
      <c r="V51" s="59" t="s">
        <v>226</v>
      </c>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41"/>
    </row>
    <row r="52" spans="1:166" s="39" customFormat="1" ht="35.1" customHeight="1">
      <c r="A52" s="56">
        <f t="shared" si="0"/>
        <v>50</v>
      </c>
      <c r="B52" s="67" t="s">
        <v>187</v>
      </c>
      <c r="C52" s="40" t="s">
        <v>51</v>
      </c>
      <c r="D52" s="40" t="s">
        <v>867</v>
      </c>
      <c r="E52" s="67" t="s">
        <v>182</v>
      </c>
      <c r="F52" s="40" t="s">
        <v>65</v>
      </c>
      <c r="G52" s="68" t="s">
        <v>24</v>
      </c>
      <c r="H52" s="40" t="s">
        <v>70</v>
      </c>
      <c r="I52" s="67" t="s">
        <v>74</v>
      </c>
      <c r="J52" s="40">
        <v>4</v>
      </c>
      <c r="K52" s="68">
        <v>240</v>
      </c>
      <c r="L52" s="40"/>
      <c r="M52" s="68" t="s">
        <v>23</v>
      </c>
      <c r="N52" s="68" t="s">
        <v>80</v>
      </c>
      <c r="O52" s="94"/>
      <c r="P52" s="94" t="s">
        <v>171</v>
      </c>
      <c r="Q52" s="94"/>
      <c r="R52" s="94"/>
      <c r="S52" s="94"/>
      <c r="T52" s="70"/>
      <c r="U52" s="52" t="s">
        <v>188</v>
      </c>
      <c r="V52" s="59" t="s">
        <v>226</v>
      </c>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41"/>
    </row>
    <row r="53" spans="1:166" s="39" customFormat="1" ht="35.1" customHeight="1">
      <c r="A53" s="56">
        <f t="shared" si="0"/>
        <v>51</v>
      </c>
      <c r="B53" s="40" t="s">
        <v>189</v>
      </c>
      <c r="C53" s="40" t="s">
        <v>53</v>
      </c>
      <c r="D53" s="40" t="s">
        <v>867</v>
      </c>
      <c r="E53" s="67" t="s">
        <v>168</v>
      </c>
      <c r="F53" s="40" t="s">
        <v>65</v>
      </c>
      <c r="G53" s="68" t="s">
        <v>24</v>
      </c>
      <c r="H53" s="40" t="s">
        <v>70</v>
      </c>
      <c r="I53" s="67" t="s">
        <v>74</v>
      </c>
      <c r="J53" s="68">
        <v>25</v>
      </c>
      <c r="K53" s="68">
        <v>4</v>
      </c>
      <c r="L53" s="67"/>
      <c r="M53" s="68" t="s">
        <v>23</v>
      </c>
      <c r="N53" s="68" t="s">
        <v>80</v>
      </c>
      <c r="O53" s="96"/>
      <c r="P53" s="94" t="s">
        <v>171</v>
      </c>
      <c r="Q53" s="96"/>
      <c r="R53" s="96"/>
      <c r="S53" s="96"/>
      <c r="T53" s="67"/>
      <c r="U53" s="52" t="s">
        <v>190</v>
      </c>
      <c r="V53" s="59" t="s">
        <v>226</v>
      </c>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41"/>
    </row>
    <row r="54" spans="1:166" s="39" customFormat="1" ht="35.1" customHeight="1">
      <c r="A54" s="56">
        <f t="shared" si="0"/>
        <v>52</v>
      </c>
      <c r="B54" s="57" t="s">
        <v>191</v>
      </c>
      <c r="C54" s="40" t="s">
        <v>52</v>
      </c>
      <c r="D54" s="40" t="s">
        <v>867</v>
      </c>
      <c r="E54" s="67" t="s">
        <v>192</v>
      </c>
      <c r="F54" s="40" t="s">
        <v>63</v>
      </c>
      <c r="G54" s="68" t="s">
        <v>24</v>
      </c>
      <c r="H54" s="40" t="s">
        <v>70</v>
      </c>
      <c r="I54" s="67" t="s">
        <v>74</v>
      </c>
      <c r="J54" s="68">
        <v>25</v>
      </c>
      <c r="K54" s="68">
        <v>6</v>
      </c>
      <c r="L54" s="42"/>
      <c r="M54" s="68" t="s">
        <v>23</v>
      </c>
      <c r="N54" s="68" t="s">
        <v>80</v>
      </c>
      <c r="O54" s="96"/>
      <c r="P54" s="94" t="s">
        <v>171</v>
      </c>
      <c r="Q54" s="96"/>
      <c r="R54" s="96"/>
      <c r="S54" s="96"/>
      <c r="T54" s="67"/>
      <c r="U54" s="52" t="s">
        <v>190</v>
      </c>
      <c r="V54" s="59" t="s">
        <v>226</v>
      </c>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41"/>
    </row>
    <row r="55" spans="1:166" s="39" customFormat="1" ht="35.1" customHeight="1">
      <c r="A55" s="56">
        <f t="shared" si="0"/>
        <v>53</v>
      </c>
      <c r="B55" s="40" t="s">
        <v>193</v>
      </c>
      <c r="C55" s="40" t="s">
        <v>49</v>
      </c>
      <c r="D55" s="40" t="s">
        <v>867</v>
      </c>
      <c r="E55" s="40" t="s">
        <v>168</v>
      </c>
      <c r="F55" s="40" t="s">
        <v>63</v>
      </c>
      <c r="G55" s="40" t="s">
        <v>68</v>
      </c>
      <c r="H55" s="40" t="s">
        <v>71</v>
      </c>
      <c r="I55" s="66" t="s">
        <v>74</v>
      </c>
      <c r="J55" s="40">
        <v>20</v>
      </c>
      <c r="K55" s="40">
        <v>3</v>
      </c>
      <c r="L55" s="66"/>
      <c r="M55" s="40" t="s">
        <v>23</v>
      </c>
      <c r="N55" s="40" t="s">
        <v>23</v>
      </c>
      <c r="O55" s="43"/>
      <c r="P55" s="94" t="s">
        <v>171</v>
      </c>
      <c r="Q55" s="43"/>
      <c r="R55" s="43"/>
      <c r="S55" s="43"/>
      <c r="T55" s="66"/>
      <c r="U55" s="52" t="s">
        <v>194</v>
      </c>
      <c r="V55" s="59" t="s">
        <v>226</v>
      </c>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41"/>
    </row>
    <row r="56" spans="1:166" s="39" customFormat="1" ht="35.1" customHeight="1">
      <c r="A56" s="56">
        <f t="shared" si="0"/>
        <v>54</v>
      </c>
      <c r="B56" s="57" t="s">
        <v>191</v>
      </c>
      <c r="C56" s="40" t="s">
        <v>52</v>
      </c>
      <c r="D56" s="40" t="s">
        <v>867</v>
      </c>
      <c r="E56" s="40" t="s">
        <v>168</v>
      </c>
      <c r="F56" s="40" t="s">
        <v>63</v>
      </c>
      <c r="G56" s="68" t="s">
        <v>24</v>
      </c>
      <c r="H56" s="40" t="s">
        <v>71</v>
      </c>
      <c r="I56" s="67" t="s">
        <v>74</v>
      </c>
      <c r="J56" s="68">
        <v>20</v>
      </c>
      <c r="K56" s="68">
        <v>3</v>
      </c>
      <c r="L56" s="42"/>
      <c r="M56" s="68" t="s">
        <v>23</v>
      </c>
      <c r="N56" s="40" t="s">
        <v>23</v>
      </c>
      <c r="O56" s="96"/>
      <c r="P56" s="94" t="s">
        <v>171</v>
      </c>
      <c r="Q56" s="96"/>
      <c r="R56" s="96"/>
      <c r="S56" s="96"/>
      <c r="T56" s="67"/>
      <c r="U56" s="52" t="s">
        <v>194</v>
      </c>
      <c r="V56" s="59" t="s">
        <v>226</v>
      </c>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41"/>
    </row>
    <row r="57" spans="1:166" s="39" customFormat="1" ht="35.1" customHeight="1">
      <c r="A57" s="56">
        <f t="shared" si="0"/>
        <v>55</v>
      </c>
      <c r="B57" s="40" t="s">
        <v>195</v>
      </c>
      <c r="C57" s="40" t="s">
        <v>49</v>
      </c>
      <c r="D57" s="40" t="s">
        <v>867</v>
      </c>
      <c r="E57" s="40" t="s">
        <v>168</v>
      </c>
      <c r="F57" s="40" t="s">
        <v>63</v>
      </c>
      <c r="G57" s="40" t="s">
        <v>68</v>
      </c>
      <c r="H57" s="40" t="s">
        <v>71</v>
      </c>
      <c r="I57" s="66" t="s">
        <v>74</v>
      </c>
      <c r="J57" s="68">
        <v>20</v>
      </c>
      <c r="K57" s="68">
        <v>3</v>
      </c>
      <c r="L57" s="66"/>
      <c r="M57" s="68" t="s">
        <v>23</v>
      </c>
      <c r="N57" s="40" t="s">
        <v>23</v>
      </c>
      <c r="O57" s="43"/>
      <c r="P57" s="94" t="s">
        <v>171</v>
      </c>
      <c r="Q57" s="43"/>
      <c r="R57" s="43"/>
      <c r="S57" s="43"/>
      <c r="T57" s="66"/>
      <c r="U57" s="52" t="s">
        <v>194</v>
      </c>
      <c r="V57" s="59" t="s">
        <v>226</v>
      </c>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41"/>
    </row>
    <row r="58" spans="1:166" s="39" customFormat="1" ht="35.1" customHeight="1">
      <c r="A58" s="56">
        <f t="shared" si="0"/>
        <v>56</v>
      </c>
      <c r="B58" s="68" t="s">
        <v>196</v>
      </c>
      <c r="C58" s="40" t="s">
        <v>52</v>
      </c>
      <c r="D58" s="40" t="s">
        <v>867</v>
      </c>
      <c r="E58" s="68" t="s">
        <v>182</v>
      </c>
      <c r="F58" s="68" t="s">
        <v>63</v>
      </c>
      <c r="G58" s="68" t="s">
        <v>24</v>
      </c>
      <c r="H58" s="40" t="s">
        <v>71</v>
      </c>
      <c r="I58" s="67" t="s">
        <v>74</v>
      </c>
      <c r="J58" s="68">
        <v>5</v>
      </c>
      <c r="K58" s="68">
        <v>3</v>
      </c>
      <c r="L58" s="67"/>
      <c r="M58" s="68" t="s">
        <v>23</v>
      </c>
      <c r="N58" s="68" t="s">
        <v>23</v>
      </c>
      <c r="O58" s="96"/>
      <c r="P58" s="96" t="s">
        <v>171</v>
      </c>
      <c r="Q58" s="96"/>
      <c r="R58" s="96"/>
      <c r="S58" s="96"/>
      <c r="T58" s="67"/>
      <c r="U58" s="52" t="s">
        <v>194</v>
      </c>
      <c r="V58" s="59" t="s">
        <v>226</v>
      </c>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41"/>
    </row>
    <row r="59" spans="1:166" s="39" customFormat="1" ht="35.1" customHeight="1">
      <c r="A59" s="56">
        <f t="shared" si="0"/>
        <v>57</v>
      </c>
      <c r="B59" s="68" t="s">
        <v>197</v>
      </c>
      <c r="C59" s="40" t="s">
        <v>53</v>
      </c>
      <c r="D59" s="40" t="s">
        <v>867</v>
      </c>
      <c r="E59" s="68" t="s">
        <v>168</v>
      </c>
      <c r="F59" s="68" t="s">
        <v>63</v>
      </c>
      <c r="G59" s="68" t="s">
        <v>68</v>
      </c>
      <c r="H59" s="40" t="s">
        <v>71</v>
      </c>
      <c r="I59" s="67" t="s">
        <v>74</v>
      </c>
      <c r="J59" s="68">
        <v>25</v>
      </c>
      <c r="K59" s="68">
        <v>1</v>
      </c>
      <c r="L59" s="67"/>
      <c r="M59" s="68" t="s">
        <v>23</v>
      </c>
      <c r="N59" s="68" t="s">
        <v>23</v>
      </c>
      <c r="O59" s="96"/>
      <c r="P59" s="94" t="s">
        <v>171</v>
      </c>
      <c r="Q59" s="96"/>
      <c r="R59" s="96"/>
      <c r="S59" s="96"/>
      <c r="T59" s="67"/>
      <c r="U59" s="52" t="s">
        <v>190</v>
      </c>
      <c r="V59" s="59" t="s">
        <v>226</v>
      </c>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41"/>
    </row>
    <row r="60" spans="1:166" s="39" customFormat="1" ht="35.1" customHeight="1">
      <c r="A60" s="56">
        <f t="shared" si="0"/>
        <v>58</v>
      </c>
      <c r="B60" s="40" t="s">
        <v>743</v>
      </c>
      <c r="C60" s="40" t="s">
        <v>48</v>
      </c>
      <c r="D60" s="40" t="s">
        <v>867</v>
      </c>
      <c r="E60" s="40" t="s">
        <v>186</v>
      </c>
      <c r="F60" s="40" t="s">
        <v>63</v>
      </c>
      <c r="G60" s="40" t="s">
        <v>24</v>
      </c>
      <c r="H60" s="40" t="s">
        <v>70</v>
      </c>
      <c r="I60" s="66" t="s">
        <v>74</v>
      </c>
      <c r="J60" s="40">
        <v>25</v>
      </c>
      <c r="K60" s="40">
        <v>3</v>
      </c>
      <c r="L60" s="66"/>
      <c r="M60" s="40" t="s">
        <v>23</v>
      </c>
      <c r="N60" s="40" t="s">
        <v>80</v>
      </c>
      <c r="O60" s="43"/>
      <c r="P60" s="94" t="s">
        <v>171</v>
      </c>
      <c r="Q60" s="43"/>
      <c r="R60" s="43"/>
      <c r="S60" s="43"/>
      <c r="T60" s="66"/>
      <c r="U60" s="52" t="s">
        <v>190</v>
      </c>
      <c r="V60" s="59" t="s">
        <v>226</v>
      </c>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41"/>
    </row>
    <row r="61" spans="1:166" s="39" customFormat="1" ht="35.1" customHeight="1">
      <c r="A61" s="56">
        <f t="shared" si="0"/>
        <v>59</v>
      </c>
      <c r="B61" s="67" t="s">
        <v>187</v>
      </c>
      <c r="C61" s="40" t="s">
        <v>51</v>
      </c>
      <c r="D61" s="40" t="s">
        <v>867</v>
      </c>
      <c r="E61" s="67" t="s">
        <v>182</v>
      </c>
      <c r="F61" s="40" t="s">
        <v>65</v>
      </c>
      <c r="G61" s="68" t="s">
        <v>24</v>
      </c>
      <c r="H61" s="40" t="s">
        <v>70</v>
      </c>
      <c r="I61" s="67" t="s">
        <v>74</v>
      </c>
      <c r="J61" s="40">
        <v>4</v>
      </c>
      <c r="K61" s="68">
        <v>240</v>
      </c>
      <c r="L61" s="40"/>
      <c r="M61" s="68" t="s">
        <v>23</v>
      </c>
      <c r="N61" s="68" t="s">
        <v>80</v>
      </c>
      <c r="O61" s="94"/>
      <c r="P61" s="94" t="s">
        <v>171</v>
      </c>
      <c r="Q61" s="94"/>
      <c r="R61" s="94"/>
      <c r="S61" s="94"/>
      <c r="T61" s="70"/>
      <c r="U61" s="52" t="s">
        <v>198</v>
      </c>
      <c r="V61" s="59" t="s">
        <v>226</v>
      </c>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41"/>
    </row>
    <row r="62" spans="1:166" s="39" customFormat="1" ht="35.1" customHeight="1">
      <c r="A62" s="56">
        <f t="shared" si="0"/>
        <v>60</v>
      </c>
      <c r="B62" s="40" t="s">
        <v>199</v>
      </c>
      <c r="C62" s="40" t="s">
        <v>48</v>
      </c>
      <c r="D62" s="40" t="s">
        <v>867</v>
      </c>
      <c r="E62" s="68" t="s">
        <v>168</v>
      </c>
      <c r="F62" s="68" t="s">
        <v>63</v>
      </c>
      <c r="G62" s="68" t="s">
        <v>24</v>
      </c>
      <c r="H62" s="40" t="s">
        <v>70</v>
      </c>
      <c r="I62" s="67" t="s">
        <v>22</v>
      </c>
      <c r="J62" s="68">
        <v>25</v>
      </c>
      <c r="K62" s="68">
        <v>10</v>
      </c>
      <c r="L62" s="67"/>
      <c r="M62" s="68" t="s">
        <v>23</v>
      </c>
      <c r="N62" s="68" t="s">
        <v>80</v>
      </c>
      <c r="O62" s="96"/>
      <c r="P62" s="94" t="s">
        <v>171</v>
      </c>
      <c r="Q62" s="96"/>
      <c r="R62" s="96"/>
      <c r="S62" s="93"/>
      <c r="T62" s="67"/>
      <c r="U62" s="52" t="s">
        <v>200</v>
      </c>
      <c r="V62" s="59" t="s">
        <v>226</v>
      </c>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41"/>
    </row>
    <row r="63" spans="1:166" s="39" customFormat="1" ht="35.1" customHeight="1">
      <c r="A63" s="56">
        <f t="shared" si="0"/>
        <v>61</v>
      </c>
      <c r="B63" s="40" t="s">
        <v>201</v>
      </c>
      <c r="C63" s="40" t="s">
        <v>51</v>
      </c>
      <c r="D63" s="40" t="s">
        <v>867</v>
      </c>
      <c r="E63" s="68" t="s">
        <v>168</v>
      </c>
      <c r="F63" s="68" t="s">
        <v>63</v>
      </c>
      <c r="G63" s="68" t="s">
        <v>24</v>
      </c>
      <c r="H63" s="40" t="s">
        <v>70</v>
      </c>
      <c r="I63" s="67" t="s">
        <v>22</v>
      </c>
      <c r="J63" s="68">
        <v>25</v>
      </c>
      <c r="K63" s="68">
        <v>4</v>
      </c>
      <c r="L63" s="67"/>
      <c r="M63" s="68" t="s">
        <v>23</v>
      </c>
      <c r="N63" s="68" t="s">
        <v>80</v>
      </c>
      <c r="O63" s="96"/>
      <c r="P63" s="94" t="s">
        <v>171</v>
      </c>
      <c r="Q63" s="96"/>
      <c r="R63" s="96"/>
      <c r="S63" s="93" t="s">
        <v>172</v>
      </c>
      <c r="T63" s="67"/>
      <c r="U63" s="52" t="s">
        <v>200</v>
      </c>
      <c r="V63" s="59" t="s">
        <v>226</v>
      </c>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41"/>
    </row>
    <row r="64" spans="1:166" s="39" customFormat="1" ht="35.1" customHeight="1">
      <c r="A64" s="56">
        <f t="shared" si="0"/>
        <v>62</v>
      </c>
      <c r="B64" s="40" t="s">
        <v>202</v>
      </c>
      <c r="C64" s="40" t="s">
        <v>53</v>
      </c>
      <c r="D64" s="40" t="s">
        <v>867</v>
      </c>
      <c r="E64" s="68" t="s">
        <v>168</v>
      </c>
      <c r="F64" s="68" t="s">
        <v>63</v>
      </c>
      <c r="G64" s="40" t="s">
        <v>21</v>
      </c>
      <c r="H64" s="40" t="s">
        <v>70</v>
      </c>
      <c r="I64" s="67" t="s">
        <v>22</v>
      </c>
      <c r="J64" s="68">
        <v>25</v>
      </c>
      <c r="K64" s="68">
        <v>5</v>
      </c>
      <c r="L64" s="66"/>
      <c r="M64" s="68" t="s">
        <v>23</v>
      </c>
      <c r="N64" s="68" t="s">
        <v>80</v>
      </c>
      <c r="O64" s="43"/>
      <c r="P64" s="94" t="s">
        <v>171</v>
      </c>
      <c r="Q64" s="43"/>
      <c r="R64" s="43"/>
      <c r="S64" s="93" t="s">
        <v>172</v>
      </c>
      <c r="T64" s="66"/>
      <c r="U64" s="52" t="s">
        <v>200</v>
      </c>
      <c r="V64" s="59" t="s">
        <v>226</v>
      </c>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41"/>
    </row>
    <row r="65" spans="1:166" s="39" customFormat="1" ht="35.1" customHeight="1">
      <c r="A65" s="56">
        <f t="shared" si="0"/>
        <v>63</v>
      </c>
      <c r="B65" s="67" t="s">
        <v>187</v>
      </c>
      <c r="C65" s="40" t="s">
        <v>51</v>
      </c>
      <c r="D65" s="40" t="s">
        <v>867</v>
      </c>
      <c r="E65" s="67" t="s">
        <v>182</v>
      </c>
      <c r="F65" s="40" t="s">
        <v>65</v>
      </c>
      <c r="G65" s="68" t="s">
        <v>24</v>
      </c>
      <c r="H65" s="40" t="s">
        <v>70</v>
      </c>
      <c r="I65" s="67" t="s">
        <v>74</v>
      </c>
      <c r="J65" s="40">
        <v>10</v>
      </c>
      <c r="K65" s="68">
        <v>240</v>
      </c>
      <c r="L65" s="40"/>
      <c r="M65" s="68" t="s">
        <v>23</v>
      </c>
      <c r="N65" s="68" t="s">
        <v>80</v>
      </c>
      <c r="O65" s="94"/>
      <c r="P65" s="94" t="s">
        <v>171</v>
      </c>
      <c r="Q65" s="94"/>
      <c r="R65" s="94"/>
      <c r="S65" s="94"/>
      <c r="T65" s="70"/>
      <c r="U65" s="52" t="s">
        <v>203</v>
      </c>
      <c r="V65" s="59" t="s">
        <v>226</v>
      </c>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41"/>
    </row>
    <row r="66" spans="1:166" s="39" customFormat="1" ht="35.1" customHeight="1">
      <c r="A66" s="56">
        <f t="shared" si="0"/>
        <v>64</v>
      </c>
      <c r="B66" s="66" t="s">
        <v>204</v>
      </c>
      <c r="C66" s="40" t="s">
        <v>53</v>
      </c>
      <c r="D66" s="40" t="s">
        <v>867</v>
      </c>
      <c r="E66" s="68" t="s">
        <v>168</v>
      </c>
      <c r="F66" s="68" t="s">
        <v>65</v>
      </c>
      <c r="G66" s="68" t="s">
        <v>24</v>
      </c>
      <c r="H66" s="40" t="s">
        <v>70</v>
      </c>
      <c r="I66" s="67" t="s">
        <v>74</v>
      </c>
      <c r="J66" s="68">
        <v>25</v>
      </c>
      <c r="K66" s="68">
        <v>4</v>
      </c>
      <c r="L66" s="67"/>
      <c r="M66" s="68" t="s">
        <v>23</v>
      </c>
      <c r="N66" s="68" t="s">
        <v>80</v>
      </c>
      <c r="O66" s="96"/>
      <c r="P66" s="96" t="s">
        <v>171</v>
      </c>
      <c r="Q66" s="96"/>
      <c r="R66" s="96"/>
      <c r="S66" s="96"/>
      <c r="T66" s="67"/>
      <c r="U66" s="69" t="s">
        <v>205</v>
      </c>
      <c r="V66" s="59" t="s">
        <v>226</v>
      </c>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41"/>
    </row>
    <row r="67" spans="1:166" s="39" customFormat="1" ht="35.1" customHeight="1">
      <c r="A67" s="56">
        <f t="shared" si="0"/>
        <v>65</v>
      </c>
      <c r="B67" s="40" t="s">
        <v>206</v>
      </c>
      <c r="C67" s="40" t="s">
        <v>51</v>
      </c>
      <c r="D67" s="40" t="s">
        <v>867</v>
      </c>
      <c r="E67" s="68" t="s">
        <v>168</v>
      </c>
      <c r="F67" s="68" t="s">
        <v>65</v>
      </c>
      <c r="G67" s="68" t="s">
        <v>24</v>
      </c>
      <c r="H67" s="40" t="s">
        <v>70</v>
      </c>
      <c r="I67" s="67" t="s">
        <v>22</v>
      </c>
      <c r="J67" s="68">
        <v>25</v>
      </c>
      <c r="K67" s="68">
        <v>5</v>
      </c>
      <c r="L67" s="67"/>
      <c r="M67" s="68" t="s">
        <v>23</v>
      </c>
      <c r="N67" s="68" t="s">
        <v>80</v>
      </c>
      <c r="O67" s="96"/>
      <c r="P67" s="96" t="s">
        <v>171</v>
      </c>
      <c r="Q67" s="96"/>
      <c r="R67" s="96"/>
      <c r="S67" s="96"/>
      <c r="T67" s="67"/>
      <c r="U67" s="69" t="s">
        <v>205</v>
      </c>
      <c r="V67" s="59" t="s">
        <v>226</v>
      </c>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41"/>
    </row>
    <row r="68" spans="1:166" s="39" customFormat="1" ht="35.1" customHeight="1">
      <c r="A68" s="56">
        <f t="shared" ref="A68:A131" si="1">A67+1</f>
        <v>66</v>
      </c>
      <c r="B68" s="66" t="s">
        <v>207</v>
      </c>
      <c r="C68" s="40" t="s">
        <v>53</v>
      </c>
      <c r="D68" s="40" t="s">
        <v>867</v>
      </c>
      <c r="E68" s="68" t="s">
        <v>168</v>
      </c>
      <c r="F68" s="68" t="s">
        <v>65</v>
      </c>
      <c r="G68" s="68" t="s">
        <v>68</v>
      </c>
      <c r="H68" s="40" t="s">
        <v>71</v>
      </c>
      <c r="I68" s="67" t="s">
        <v>74</v>
      </c>
      <c r="J68" s="68">
        <v>20</v>
      </c>
      <c r="K68" s="68">
        <v>3</v>
      </c>
      <c r="L68" s="67"/>
      <c r="M68" s="68" t="s">
        <v>23</v>
      </c>
      <c r="N68" s="68" t="s">
        <v>23</v>
      </c>
      <c r="O68" s="96"/>
      <c r="P68" s="96" t="s">
        <v>171</v>
      </c>
      <c r="Q68" s="96"/>
      <c r="R68" s="96"/>
      <c r="S68" s="96"/>
      <c r="T68" s="67"/>
      <c r="U68" s="52" t="s">
        <v>208</v>
      </c>
      <c r="V68" s="59" t="s">
        <v>226</v>
      </c>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41"/>
    </row>
    <row r="69" spans="1:166" s="39" customFormat="1" ht="35.1" customHeight="1">
      <c r="A69" s="56">
        <f t="shared" si="1"/>
        <v>67</v>
      </c>
      <c r="B69" s="71" t="s">
        <v>209</v>
      </c>
      <c r="C69" s="40" t="s">
        <v>53</v>
      </c>
      <c r="D69" s="40" t="s">
        <v>867</v>
      </c>
      <c r="E69" s="68" t="s">
        <v>168</v>
      </c>
      <c r="F69" s="68" t="s">
        <v>65</v>
      </c>
      <c r="G69" s="68" t="s">
        <v>68</v>
      </c>
      <c r="H69" s="40" t="s">
        <v>71</v>
      </c>
      <c r="I69" s="67" t="s">
        <v>74</v>
      </c>
      <c r="J69" s="68">
        <v>20</v>
      </c>
      <c r="K69" s="68">
        <v>2</v>
      </c>
      <c r="L69" s="67"/>
      <c r="M69" s="68" t="s">
        <v>23</v>
      </c>
      <c r="N69" s="68" t="s">
        <v>23</v>
      </c>
      <c r="O69" s="96"/>
      <c r="P69" s="96" t="s">
        <v>171</v>
      </c>
      <c r="Q69" s="96"/>
      <c r="R69" s="96"/>
      <c r="S69" s="96"/>
      <c r="T69" s="67"/>
      <c r="U69" s="52" t="s">
        <v>208</v>
      </c>
      <c r="V69" s="59" t="s">
        <v>226</v>
      </c>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41"/>
    </row>
    <row r="70" spans="1:166" s="39" customFormat="1" ht="35.1" customHeight="1">
      <c r="A70" s="56">
        <f t="shared" si="1"/>
        <v>68</v>
      </c>
      <c r="B70" s="40" t="s">
        <v>210</v>
      </c>
      <c r="C70" s="40" t="s">
        <v>53</v>
      </c>
      <c r="D70" s="40" t="s">
        <v>867</v>
      </c>
      <c r="E70" s="68" t="s">
        <v>168</v>
      </c>
      <c r="F70" s="68" t="s">
        <v>65</v>
      </c>
      <c r="G70" s="68" t="s">
        <v>24</v>
      </c>
      <c r="H70" s="40" t="s">
        <v>70</v>
      </c>
      <c r="I70" s="67" t="s">
        <v>22</v>
      </c>
      <c r="J70" s="68">
        <v>25</v>
      </c>
      <c r="K70" s="68">
        <v>5</v>
      </c>
      <c r="L70" s="67"/>
      <c r="M70" s="68" t="s">
        <v>23</v>
      </c>
      <c r="N70" s="68" t="s">
        <v>80</v>
      </c>
      <c r="O70" s="96"/>
      <c r="P70" s="96" t="s">
        <v>171</v>
      </c>
      <c r="Q70" s="96"/>
      <c r="R70" s="96"/>
      <c r="S70" s="96"/>
      <c r="T70" s="67"/>
      <c r="U70" s="69" t="s">
        <v>205</v>
      </c>
      <c r="V70" s="59" t="s">
        <v>226</v>
      </c>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41"/>
    </row>
    <row r="71" spans="1:166" s="39" customFormat="1" ht="35.1" customHeight="1">
      <c r="A71" s="56">
        <f t="shared" si="1"/>
        <v>69</v>
      </c>
      <c r="B71" s="40" t="s">
        <v>211</v>
      </c>
      <c r="C71" s="40" t="s">
        <v>53</v>
      </c>
      <c r="D71" s="40" t="s">
        <v>867</v>
      </c>
      <c r="E71" s="68" t="s">
        <v>168</v>
      </c>
      <c r="F71" s="68" t="s">
        <v>65</v>
      </c>
      <c r="G71" s="68" t="s">
        <v>24</v>
      </c>
      <c r="H71" s="40" t="s">
        <v>70</v>
      </c>
      <c r="I71" s="67" t="s">
        <v>22</v>
      </c>
      <c r="J71" s="68">
        <v>25</v>
      </c>
      <c r="K71" s="68">
        <v>5</v>
      </c>
      <c r="L71" s="67"/>
      <c r="M71" s="68" t="s">
        <v>23</v>
      </c>
      <c r="N71" s="68" t="s">
        <v>80</v>
      </c>
      <c r="O71" s="96"/>
      <c r="P71" s="96" t="s">
        <v>171</v>
      </c>
      <c r="Q71" s="96"/>
      <c r="R71" s="96"/>
      <c r="S71" s="96"/>
      <c r="T71" s="67"/>
      <c r="U71" s="69" t="s">
        <v>205</v>
      </c>
      <c r="V71" s="59" t="s">
        <v>226</v>
      </c>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41"/>
    </row>
    <row r="72" spans="1:166" s="39" customFormat="1" ht="35.1" customHeight="1">
      <c r="A72" s="56">
        <f t="shared" si="1"/>
        <v>70</v>
      </c>
      <c r="B72" s="71" t="s">
        <v>212</v>
      </c>
      <c r="C72" s="40" t="s">
        <v>53</v>
      </c>
      <c r="D72" s="40" t="s">
        <v>867</v>
      </c>
      <c r="E72" s="68" t="s">
        <v>168</v>
      </c>
      <c r="F72" s="68" t="s">
        <v>65</v>
      </c>
      <c r="G72" s="68" t="s">
        <v>68</v>
      </c>
      <c r="H72" s="40" t="s">
        <v>71</v>
      </c>
      <c r="I72" s="67" t="s">
        <v>74</v>
      </c>
      <c r="J72" s="68">
        <v>20</v>
      </c>
      <c r="K72" s="68">
        <v>4</v>
      </c>
      <c r="L72" s="67"/>
      <c r="M72" s="68" t="s">
        <v>23</v>
      </c>
      <c r="N72" s="68" t="s">
        <v>23</v>
      </c>
      <c r="O72" s="96"/>
      <c r="P72" s="96" t="s">
        <v>171</v>
      </c>
      <c r="Q72" s="96"/>
      <c r="R72" s="96"/>
      <c r="S72" s="96"/>
      <c r="T72" s="67"/>
      <c r="U72" s="52" t="s">
        <v>208</v>
      </c>
      <c r="V72" s="59" t="s">
        <v>226</v>
      </c>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41"/>
    </row>
    <row r="73" spans="1:166" s="39" customFormat="1" ht="35.1" customHeight="1">
      <c r="A73" s="56">
        <f t="shared" si="1"/>
        <v>71</v>
      </c>
      <c r="B73" s="67" t="s">
        <v>187</v>
      </c>
      <c r="C73" s="40" t="s">
        <v>51</v>
      </c>
      <c r="D73" s="40" t="s">
        <v>867</v>
      </c>
      <c r="E73" s="67" t="s">
        <v>182</v>
      </c>
      <c r="F73" s="40" t="s">
        <v>65</v>
      </c>
      <c r="G73" s="68" t="s">
        <v>24</v>
      </c>
      <c r="H73" s="40" t="s">
        <v>70</v>
      </c>
      <c r="I73" s="67" t="s">
        <v>74</v>
      </c>
      <c r="J73" s="40">
        <v>10</v>
      </c>
      <c r="K73" s="68">
        <v>240</v>
      </c>
      <c r="L73" s="40"/>
      <c r="M73" s="68" t="s">
        <v>23</v>
      </c>
      <c r="N73" s="68" t="s">
        <v>80</v>
      </c>
      <c r="O73" s="94"/>
      <c r="P73" s="94" t="s">
        <v>171</v>
      </c>
      <c r="Q73" s="94"/>
      <c r="R73" s="94"/>
      <c r="S73" s="94"/>
      <c r="T73" s="70"/>
      <c r="U73" s="52" t="s">
        <v>213</v>
      </c>
      <c r="V73" s="59" t="s">
        <v>226</v>
      </c>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41"/>
    </row>
    <row r="74" spans="1:166" s="39" customFormat="1" ht="35.1" customHeight="1">
      <c r="A74" s="56">
        <f t="shared" si="1"/>
        <v>72</v>
      </c>
      <c r="B74" s="57" t="s">
        <v>214</v>
      </c>
      <c r="C74" s="57" t="s">
        <v>49</v>
      </c>
      <c r="D74" s="56" t="s">
        <v>56</v>
      </c>
      <c r="E74" s="56" t="s">
        <v>215</v>
      </c>
      <c r="F74" s="56" t="s">
        <v>65</v>
      </c>
      <c r="G74" s="56" t="s">
        <v>24</v>
      </c>
      <c r="H74" s="57" t="s">
        <v>70</v>
      </c>
      <c r="I74" s="42" t="s">
        <v>22</v>
      </c>
      <c r="J74" s="56">
        <v>80</v>
      </c>
      <c r="K74" s="56">
        <v>3</v>
      </c>
      <c r="L74" s="42"/>
      <c r="M74" s="56" t="s">
        <v>23</v>
      </c>
      <c r="N74" s="56" t="s">
        <v>80</v>
      </c>
      <c r="O74" s="59"/>
      <c r="P74" s="59"/>
      <c r="Q74" s="59"/>
      <c r="R74" s="59"/>
      <c r="S74" s="59"/>
      <c r="T74" s="42"/>
      <c r="U74" s="51"/>
      <c r="V74" s="59" t="s">
        <v>227</v>
      </c>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41"/>
    </row>
    <row r="75" spans="1:166" s="39" customFormat="1" ht="35.1" customHeight="1">
      <c r="A75" s="56">
        <f t="shared" si="1"/>
        <v>73</v>
      </c>
      <c r="B75" s="56" t="s">
        <v>216</v>
      </c>
      <c r="C75" s="57" t="s">
        <v>53</v>
      </c>
      <c r="D75" s="56" t="s">
        <v>60</v>
      </c>
      <c r="E75" s="56" t="s">
        <v>215</v>
      </c>
      <c r="F75" s="56" t="s">
        <v>65</v>
      </c>
      <c r="G75" s="56" t="s">
        <v>68</v>
      </c>
      <c r="H75" s="57" t="s">
        <v>70</v>
      </c>
      <c r="I75" s="42" t="s">
        <v>22</v>
      </c>
      <c r="J75" s="56">
        <v>80</v>
      </c>
      <c r="K75" s="56">
        <v>3</v>
      </c>
      <c r="L75" s="42"/>
      <c r="M75" s="56" t="s">
        <v>23</v>
      </c>
      <c r="N75" s="56" t="s">
        <v>80</v>
      </c>
      <c r="O75" s="59"/>
      <c r="P75" s="59"/>
      <c r="Q75" s="59"/>
      <c r="R75" s="59"/>
      <c r="S75" s="59"/>
      <c r="T75" s="42"/>
      <c r="U75" s="51"/>
      <c r="V75" s="59" t="s">
        <v>227</v>
      </c>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41"/>
    </row>
    <row r="76" spans="1:166" s="39" customFormat="1" ht="35.1" customHeight="1">
      <c r="A76" s="56">
        <f t="shared" si="1"/>
        <v>74</v>
      </c>
      <c r="B76" s="57" t="s">
        <v>217</v>
      </c>
      <c r="C76" s="57" t="s">
        <v>49</v>
      </c>
      <c r="D76" s="56" t="s">
        <v>56</v>
      </c>
      <c r="E76" s="56" t="s">
        <v>218</v>
      </c>
      <c r="F76" s="56" t="s">
        <v>63</v>
      </c>
      <c r="G76" s="56" t="s">
        <v>68</v>
      </c>
      <c r="H76" s="57" t="s">
        <v>70</v>
      </c>
      <c r="I76" s="42" t="s">
        <v>22</v>
      </c>
      <c r="J76" s="56">
        <v>80</v>
      </c>
      <c r="K76" s="56">
        <v>5</v>
      </c>
      <c r="L76" s="42"/>
      <c r="M76" s="56" t="s">
        <v>23</v>
      </c>
      <c r="N76" s="56" t="s">
        <v>80</v>
      </c>
      <c r="O76" s="59"/>
      <c r="P76" s="59"/>
      <c r="Q76" s="59"/>
      <c r="R76" s="59"/>
      <c r="S76" s="59"/>
      <c r="T76" s="42"/>
      <c r="U76" s="51"/>
      <c r="V76" s="59" t="s">
        <v>227</v>
      </c>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41"/>
    </row>
    <row r="77" spans="1:166" s="39" customFormat="1" ht="35.1" customHeight="1">
      <c r="A77" s="56">
        <f t="shared" si="1"/>
        <v>75</v>
      </c>
      <c r="B77" s="56" t="s">
        <v>219</v>
      </c>
      <c r="C77" s="57" t="s">
        <v>49</v>
      </c>
      <c r="D77" s="56" t="s">
        <v>60</v>
      </c>
      <c r="E77" s="56" t="s">
        <v>215</v>
      </c>
      <c r="F77" s="56" t="s">
        <v>63</v>
      </c>
      <c r="G77" s="56" t="s">
        <v>21</v>
      </c>
      <c r="H77" s="57" t="s">
        <v>70</v>
      </c>
      <c r="I77" s="42" t="s">
        <v>22</v>
      </c>
      <c r="J77" s="56">
        <v>80</v>
      </c>
      <c r="K77" s="56">
        <v>3</v>
      </c>
      <c r="L77" s="42"/>
      <c r="M77" s="56" t="s">
        <v>23</v>
      </c>
      <c r="N77" s="56" t="s">
        <v>80</v>
      </c>
      <c r="O77" s="59"/>
      <c r="P77" s="59"/>
      <c r="Q77" s="59"/>
      <c r="R77" s="59"/>
      <c r="S77" s="59"/>
      <c r="T77" s="42"/>
      <c r="U77" s="51"/>
      <c r="V77" s="59" t="s">
        <v>227</v>
      </c>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41"/>
    </row>
    <row r="78" spans="1:166" s="39" customFormat="1" ht="35.1" customHeight="1">
      <c r="A78" s="56">
        <f t="shared" si="1"/>
        <v>76</v>
      </c>
      <c r="B78" s="56" t="s">
        <v>220</v>
      </c>
      <c r="C78" s="57" t="s">
        <v>48</v>
      </c>
      <c r="D78" s="56" t="s">
        <v>60</v>
      </c>
      <c r="E78" s="56" t="s">
        <v>215</v>
      </c>
      <c r="F78" s="56" t="s">
        <v>65</v>
      </c>
      <c r="G78" s="56" t="s">
        <v>21</v>
      </c>
      <c r="H78" s="57" t="s">
        <v>70</v>
      </c>
      <c r="I78" s="42" t="s">
        <v>22</v>
      </c>
      <c r="J78" s="56">
        <v>80</v>
      </c>
      <c r="K78" s="56">
        <v>3</v>
      </c>
      <c r="L78" s="42"/>
      <c r="M78" s="56" t="s">
        <v>23</v>
      </c>
      <c r="N78" s="56" t="s">
        <v>80</v>
      </c>
      <c r="O78" s="59"/>
      <c r="P78" s="59"/>
      <c r="Q78" s="59"/>
      <c r="R78" s="59"/>
      <c r="S78" s="59"/>
      <c r="T78" s="42"/>
      <c r="U78" s="51"/>
      <c r="V78" s="59" t="s">
        <v>227</v>
      </c>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41"/>
    </row>
    <row r="79" spans="1:166" s="39" customFormat="1" ht="35.1" customHeight="1">
      <c r="A79" s="56">
        <f t="shared" si="1"/>
        <v>77</v>
      </c>
      <c r="B79" s="56" t="s">
        <v>221</v>
      </c>
      <c r="C79" s="57" t="s">
        <v>49</v>
      </c>
      <c r="D79" s="56" t="s">
        <v>60</v>
      </c>
      <c r="E79" s="56" t="s">
        <v>215</v>
      </c>
      <c r="F79" s="56" t="s">
        <v>63</v>
      </c>
      <c r="G79" s="56" t="s">
        <v>68</v>
      </c>
      <c r="H79" s="57" t="s">
        <v>70</v>
      </c>
      <c r="I79" s="42" t="s">
        <v>22</v>
      </c>
      <c r="J79" s="56">
        <v>80</v>
      </c>
      <c r="K79" s="56">
        <v>3</v>
      </c>
      <c r="L79" s="42"/>
      <c r="M79" s="56" t="s">
        <v>23</v>
      </c>
      <c r="N79" s="56" t="s">
        <v>80</v>
      </c>
      <c r="O79" s="59"/>
      <c r="P79" s="59"/>
      <c r="Q79" s="59"/>
      <c r="R79" s="59"/>
      <c r="S79" s="59"/>
      <c r="T79" s="42"/>
      <c r="U79" s="51"/>
      <c r="V79" s="59" t="s">
        <v>227</v>
      </c>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41"/>
    </row>
    <row r="80" spans="1:166" s="39" customFormat="1" ht="35.1" customHeight="1">
      <c r="A80" s="56">
        <f t="shared" si="1"/>
        <v>78</v>
      </c>
      <c r="B80" s="57" t="s">
        <v>222</v>
      </c>
      <c r="C80" s="57" t="s">
        <v>48</v>
      </c>
      <c r="D80" s="56" t="s">
        <v>60</v>
      </c>
      <c r="E80" s="56" t="s">
        <v>215</v>
      </c>
      <c r="F80" s="56" t="s">
        <v>63</v>
      </c>
      <c r="G80" s="56" t="s">
        <v>24</v>
      </c>
      <c r="H80" s="57" t="s">
        <v>70</v>
      </c>
      <c r="I80" s="42" t="s">
        <v>22</v>
      </c>
      <c r="J80" s="56">
        <v>20</v>
      </c>
      <c r="K80" s="56">
        <v>5</v>
      </c>
      <c r="L80" s="42"/>
      <c r="M80" s="56" t="s">
        <v>23</v>
      </c>
      <c r="N80" s="56" t="s">
        <v>80</v>
      </c>
      <c r="O80" s="59"/>
      <c r="P80" s="59"/>
      <c r="Q80" s="59"/>
      <c r="R80" s="59"/>
      <c r="S80" s="59"/>
      <c r="T80" s="42"/>
      <c r="U80" s="51"/>
      <c r="V80" s="59" t="s">
        <v>227</v>
      </c>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41"/>
    </row>
    <row r="81" spans="1:166" s="39" customFormat="1" ht="35.1" customHeight="1">
      <c r="A81" s="56">
        <f t="shared" si="1"/>
        <v>79</v>
      </c>
      <c r="B81" s="56" t="s">
        <v>223</v>
      </c>
      <c r="C81" s="57" t="s">
        <v>51</v>
      </c>
      <c r="D81" s="56" t="s">
        <v>60</v>
      </c>
      <c r="E81" s="56" t="s">
        <v>215</v>
      </c>
      <c r="F81" s="56" t="s">
        <v>63</v>
      </c>
      <c r="G81" s="56" t="s">
        <v>68</v>
      </c>
      <c r="H81" s="57" t="s">
        <v>70</v>
      </c>
      <c r="I81" s="42" t="s">
        <v>22</v>
      </c>
      <c r="J81" s="56">
        <v>80</v>
      </c>
      <c r="K81" s="56">
        <v>3</v>
      </c>
      <c r="L81" s="42"/>
      <c r="M81" s="56" t="s">
        <v>23</v>
      </c>
      <c r="N81" s="56" t="s">
        <v>80</v>
      </c>
      <c r="O81" s="59"/>
      <c r="P81" s="59"/>
      <c r="Q81" s="59"/>
      <c r="R81" s="59"/>
      <c r="S81" s="59"/>
      <c r="T81" s="42"/>
      <c r="U81" s="51"/>
      <c r="V81" s="59" t="s">
        <v>227</v>
      </c>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41"/>
    </row>
    <row r="82" spans="1:166" s="39" customFormat="1" ht="35.1" customHeight="1">
      <c r="A82" s="56">
        <f t="shared" si="1"/>
        <v>80</v>
      </c>
      <c r="B82" s="57" t="s">
        <v>849</v>
      </c>
      <c r="C82" s="57" t="s">
        <v>51</v>
      </c>
      <c r="D82" s="56" t="s">
        <v>60</v>
      </c>
      <c r="E82" s="56" t="s">
        <v>215</v>
      </c>
      <c r="F82" s="56" t="s">
        <v>63</v>
      </c>
      <c r="G82" s="56" t="s">
        <v>21</v>
      </c>
      <c r="H82" s="57" t="s">
        <v>70</v>
      </c>
      <c r="I82" s="42" t="s">
        <v>22</v>
      </c>
      <c r="J82" s="56">
        <v>12</v>
      </c>
      <c r="K82" s="56">
        <v>5</v>
      </c>
      <c r="L82" s="42"/>
      <c r="M82" s="56" t="s">
        <v>23</v>
      </c>
      <c r="N82" s="56" t="s">
        <v>80</v>
      </c>
      <c r="O82" s="59"/>
      <c r="P82" s="59"/>
      <c r="Q82" s="59"/>
      <c r="R82" s="59"/>
      <c r="S82" s="59"/>
      <c r="T82" s="42"/>
      <c r="U82" s="51"/>
      <c r="V82" s="59" t="s">
        <v>227</v>
      </c>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41"/>
    </row>
    <row r="83" spans="1:166" s="39" customFormat="1" ht="35.1" customHeight="1">
      <c r="A83" s="56">
        <f t="shared" si="1"/>
        <v>81</v>
      </c>
      <c r="B83" s="57" t="s">
        <v>228</v>
      </c>
      <c r="C83" s="57" t="s">
        <v>867</v>
      </c>
      <c r="D83" s="56" t="s">
        <v>57</v>
      </c>
      <c r="E83" s="56" t="s">
        <v>229</v>
      </c>
      <c r="F83" s="56" t="s">
        <v>867</v>
      </c>
      <c r="G83" s="56" t="s">
        <v>21</v>
      </c>
      <c r="H83" s="57" t="s">
        <v>70</v>
      </c>
      <c r="I83" s="42" t="s">
        <v>22</v>
      </c>
      <c r="J83" s="56">
        <v>80</v>
      </c>
      <c r="K83" s="74" t="s">
        <v>230</v>
      </c>
      <c r="L83" s="42"/>
      <c r="M83" s="56" t="s">
        <v>80</v>
      </c>
      <c r="N83" s="56" t="s">
        <v>80</v>
      </c>
      <c r="O83" s="75" t="s">
        <v>231</v>
      </c>
      <c r="P83" s="59"/>
      <c r="Q83" s="75" t="s">
        <v>232</v>
      </c>
      <c r="R83" s="59"/>
      <c r="S83" s="59"/>
      <c r="T83" s="42"/>
      <c r="U83" s="51"/>
      <c r="V83" s="59" t="s">
        <v>244</v>
      </c>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41"/>
    </row>
    <row r="84" spans="1:166" s="39" customFormat="1" ht="35.1" customHeight="1">
      <c r="A84" s="56">
        <f t="shared" si="1"/>
        <v>82</v>
      </c>
      <c r="B84" s="56" t="s">
        <v>233</v>
      </c>
      <c r="C84" s="57" t="s">
        <v>867</v>
      </c>
      <c r="D84" s="56" t="s">
        <v>57</v>
      </c>
      <c r="E84" s="56" t="s">
        <v>229</v>
      </c>
      <c r="F84" s="56" t="s">
        <v>867</v>
      </c>
      <c r="G84" s="56" t="s">
        <v>21</v>
      </c>
      <c r="H84" s="57" t="s">
        <v>70</v>
      </c>
      <c r="I84" s="42" t="s">
        <v>22</v>
      </c>
      <c r="J84" s="56">
        <v>80</v>
      </c>
      <c r="K84" s="74" t="s">
        <v>234</v>
      </c>
      <c r="L84" s="42"/>
      <c r="M84" s="56" t="s">
        <v>80</v>
      </c>
      <c r="N84" s="56" t="s">
        <v>80</v>
      </c>
      <c r="O84" s="75" t="s">
        <v>235</v>
      </c>
      <c r="P84" s="59"/>
      <c r="Q84" s="75" t="s">
        <v>232</v>
      </c>
      <c r="R84" s="59"/>
      <c r="S84" s="59"/>
      <c r="T84" s="42"/>
      <c r="U84" s="51"/>
      <c r="V84" s="59" t="s">
        <v>244</v>
      </c>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41"/>
    </row>
    <row r="85" spans="1:166" s="39" customFormat="1" ht="35.1" customHeight="1">
      <c r="A85" s="56">
        <f t="shared" si="1"/>
        <v>83</v>
      </c>
      <c r="B85" s="56" t="s">
        <v>236</v>
      </c>
      <c r="C85" s="57" t="s">
        <v>867</v>
      </c>
      <c r="D85" s="56" t="s">
        <v>57</v>
      </c>
      <c r="E85" s="56" t="s">
        <v>229</v>
      </c>
      <c r="F85" s="56" t="s">
        <v>867</v>
      </c>
      <c r="G85" s="56" t="s">
        <v>68</v>
      </c>
      <c r="H85" s="57" t="s">
        <v>70</v>
      </c>
      <c r="I85" s="42" t="s">
        <v>22</v>
      </c>
      <c r="J85" s="56">
        <v>80</v>
      </c>
      <c r="K85" s="74" t="s">
        <v>237</v>
      </c>
      <c r="L85" s="42"/>
      <c r="M85" s="56" t="s">
        <v>80</v>
      </c>
      <c r="N85" s="56" t="s">
        <v>80</v>
      </c>
      <c r="O85" s="75" t="s">
        <v>238</v>
      </c>
      <c r="P85" s="59"/>
      <c r="Q85" s="75" t="s">
        <v>232</v>
      </c>
      <c r="R85" s="59"/>
      <c r="S85" s="59"/>
      <c r="T85" s="42"/>
      <c r="U85" s="51"/>
      <c r="V85" s="59" t="s">
        <v>244</v>
      </c>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41"/>
    </row>
    <row r="86" spans="1:166" s="39" customFormat="1" ht="35.1" customHeight="1">
      <c r="A86" s="56">
        <f t="shared" si="1"/>
        <v>84</v>
      </c>
      <c r="B86" s="56" t="s">
        <v>239</v>
      </c>
      <c r="C86" s="57" t="s">
        <v>867</v>
      </c>
      <c r="D86" s="56" t="s">
        <v>57</v>
      </c>
      <c r="E86" s="56" t="s">
        <v>229</v>
      </c>
      <c r="F86" s="56" t="s">
        <v>867</v>
      </c>
      <c r="G86" s="56" t="s">
        <v>24</v>
      </c>
      <c r="H86" s="57" t="s">
        <v>70</v>
      </c>
      <c r="I86" s="42" t="s">
        <v>22</v>
      </c>
      <c r="J86" s="56">
        <v>80</v>
      </c>
      <c r="K86" s="74" t="s">
        <v>240</v>
      </c>
      <c r="L86" s="42"/>
      <c r="M86" s="56" t="s">
        <v>80</v>
      </c>
      <c r="N86" s="56" t="s">
        <v>80</v>
      </c>
      <c r="O86" s="75" t="s">
        <v>241</v>
      </c>
      <c r="P86" s="59"/>
      <c r="Q86" s="75" t="s">
        <v>232</v>
      </c>
      <c r="R86" s="59"/>
      <c r="S86" s="59"/>
      <c r="T86" s="42"/>
      <c r="U86" s="51"/>
      <c r="V86" s="59" t="s">
        <v>244</v>
      </c>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41"/>
    </row>
    <row r="87" spans="1:166" s="39" customFormat="1" ht="35.1" customHeight="1">
      <c r="A87" s="56">
        <f t="shared" si="1"/>
        <v>85</v>
      </c>
      <c r="B87" s="56" t="s">
        <v>242</v>
      </c>
      <c r="C87" s="57" t="s">
        <v>867</v>
      </c>
      <c r="D87" s="56" t="s">
        <v>57</v>
      </c>
      <c r="E87" s="56" t="s">
        <v>229</v>
      </c>
      <c r="F87" s="56" t="s">
        <v>867</v>
      </c>
      <c r="G87" s="56" t="s">
        <v>24</v>
      </c>
      <c r="H87" s="57" t="s">
        <v>70</v>
      </c>
      <c r="I87" s="42" t="s">
        <v>22</v>
      </c>
      <c r="J87" s="56">
        <v>80</v>
      </c>
      <c r="K87" s="56" t="s">
        <v>240</v>
      </c>
      <c r="L87" s="42"/>
      <c r="M87" s="56" t="s">
        <v>80</v>
      </c>
      <c r="N87" s="56" t="s">
        <v>80</v>
      </c>
      <c r="O87" s="75" t="s">
        <v>243</v>
      </c>
      <c r="P87" s="59"/>
      <c r="Q87" s="75" t="s">
        <v>232</v>
      </c>
      <c r="R87" s="59"/>
      <c r="S87" s="59"/>
      <c r="T87" s="42"/>
      <c r="U87" s="51"/>
      <c r="V87" s="59" t="s">
        <v>244</v>
      </c>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41"/>
    </row>
    <row r="88" spans="1:166" s="39" customFormat="1" ht="35.1" customHeight="1">
      <c r="A88" s="56">
        <f t="shared" si="1"/>
        <v>86</v>
      </c>
      <c r="B88" s="57" t="s">
        <v>245</v>
      </c>
      <c r="C88" s="57" t="s">
        <v>867</v>
      </c>
      <c r="D88" s="56" t="s">
        <v>56</v>
      </c>
      <c r="E88" s="56" t="s">
        <v>246</v>
      </c>
      <c r="F88" s="56" t="s">
        <v>867</v>
      </c>
      <c r="G88" s="56" t="s">
        <v>867</v>
      </c>
      <c r="H88" s="57" t="s">
        <v>70</v>
      </c>
      <c r="I88" s="42" t="s">
        <v>22</v>
      </c>
      <c r="J88" s="56">
        <v>20</v>
      </c>
      <c r="K88" s="72" t="s">
        <v>247</v>
      </c>
      <c r="L88" s="42"/>
      <c r="M88" s="56" t="s">
        <v>80</v>
      </c>
      <c r="N88" s="56" t="s">
        <v>23</v>
      </c>
      <c r="O88" s="75" t="s">
        <v>248</v>
      </c>
      <c r="P88" s="59"/>
      <c r="Q88" s="75" t="s">
        <v>249</v>
      </c>
      <c r="R88" s="59" t="s">
        <v>250</v>
      </c>
      <c r="S88" s="59"/>
      <c r="T88" s="42" t="s">
        <v>251</v>
      </c>
      <c r="U88" s="51"/>
      <c r="V88" s="59" t="s">
        <v>258</v>
      </c>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41"/>
    </row>
    <row r="89" spans="1:166" s="39" customFormat="1" ht="35.1" customHeight="1">
      <c r="A89" s="56">
        <f t="shared" si="1"/>
        <v>87</v>
      </c>
      <c r="B89" s="56" t="s">
        <v>252</v>
      </c>
      <c r="C89" s="57" t="s">
        <v>867</v>
      </c>
      <c r="D89" s="56" t="s">
        <v>20</v>
      </c>
      <c r="E89" s="56" t="s">
        <v>20</v>
      </c>
      <c r="F89" s="56" t="s">
        <v>867</v>
      </c>
      <c r="G89" s="56" t="s">
        <v>24</v>
      </c>
      <c r="H89" s="57" t="s">
        <v>70</v>
      </c>
      <c r="I89" s="42" t="s">
        <v>78</v>
      </c>
      <c r="J89" s="56">
        <v>40</v>
      </c>
      <c r="K89" s="73" t="s">
        <v>253</v>
      </c>
      <c r="L89" s="42"/>
      <c r="M89" s="56" t="s">
        <v>80</v>
      </c>
      <c r="N89" s="56" t="s">
        <v>80</v>
      </c>
      <c r="O89" s="75" t="s">
        <v>254</v>
      </c>
      <c r="P89" s="59"/>
      <c r="Q89" s="59" t="s">
        <v>255</v>
      </c>
      <c r="R89" s="59" t="s">
        <v>255</v>
      </c>
      <c r="S89" s="75" t="s">
        <v>256</v>
      </c>
      <c r="T89" s="42" t="s">
        <v>257</v>
      </c>
      <c r="U89" s="51"/>
      <c r="V89" s="59" t="s">
        <v>259</v>
      </c>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41"/>
    </row>
    <row r="90" spans="1:166" s="39" customFormat="1" ht="35.1" customHeight="1">
      <c r="A90" s="56">
        <f t="shared" si="1"/>
        <v>88</v>
      </c>
      <c r="B90" s="57" t="s">
        <v>260</v>
      </c>
      <c r="C90" s="57" t="s">
        <v>51</v>
      </c>
      <c r="D90" s="56" t="s">
        <v>56</v>
      </c>
      <c r="E90" s="56" t="s">
        <v>261</v>
      </c>
      <c r="F90" s="56" t="s">
        <v>65</v>
      </c>
      <c r="G90" s="56" t="s">
        <v>68</v>
      </c>
      <c r="H90" s="57" t="s">
        <v>70</v>
      </c>
      <c r="I90" s="42" t="s">
        <v>22</v>
      </c>
      <c r="J90" s="56">
        <v>20</v>
      </c>
      <c r="K90" s="56">
        <v>10</v>
      </c>
      <c r="L90" s="42"/>
      <c r="M90" s="56" t="s">
        <v>80</v>
      </c>
      <c r="N90" s="56" t="s">
        <v>23</v>
      </c>
      <c r="O90" s="59"/>
      <c r="P90" s="59"/>
      <c r="Q90" s="59"/>
      <c r="R90" s="59"/>
      <c r="S90" s="59"/>
      <c r="T90" s="42"/>
      <c r="U90" s="51"/>
      <c r="V90" s="59" t="s">
        <v>293</v>
      </c>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41"/>
    </row>
    <row r="91" spans="1:166" s="39" customFormat="1" ht="35.1" customHeight="1">
      <c r="A91" s="56">
        <f t="shared" si="1"/>
        <v>89</v>
      </c>
      <c r="B91" s="56" t="s">
        <v>262</v>
      </c>
      <c r="C91" s="57" t="s">
        <v>51</v>
      </c>
      <c r="D91" s="56" t="s">
        <v>56</v>
      </c>
      <c r="E91" s="56" t="s">
        <v>261</v>
      </c>
      <c r="F91" s="56" t="s">
        <v>65</v>
      </c>
      <c r="G91" s="56" t="s">
        <v>68</v>
      </c>
      <c r="H91" s="57" t="s">
        <v>70</v>
      </c>
      <c r="I91" s="42" t="s">
        <v>22</v>
      </c>
      <c r="J91" s="56">
        <v>20</v>
      </c>
      <c r="K91" s="56">
        <v>10</v>
      </c>
      <c r="L91" s="42"/>
      <c r="M91" s="56" t="s">
        <v>80</v>
      </c>
      <c r="N91" s="56" t="s">
        <v>23</v>
      </c>
      <c r="O91" s="59"/>
      <c r="P91" s="59"/>
      <c r="Q91" s="59"/>
      <c r="R91" s="59"/>
      <c r="S91" s="59"/>
      <c r="T91" s="42"/>
      <c r="U91" s="51"/>
      <c r="V91" s="59" t="s">
        <v>293</v>
      </c>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41"/>
    </row>
    <row r="92" spans="1:166" s="39" customFormat="1" ht="35.1" customHeight="1">
      <c r="A92" s="56">
        <f t="shared" si="1"/>
        <v>90</v>
      </c>
      <c r="B92" s="56" t="s">
        <v>263</v>
      </c>
      <c r="C92" s="57" t="s">
        <v>53</v>
      </c>
      <c r="D92" s="56" t="s">
        <v>56</v>
      </c>
      <c r="E92" s="56" t="s">
        <v>261</v>
      </c>
      <c r="F92" s="56" t="s">
        <v>65</v>
      </c>
      <c r="G92" s="56" t="s">
        <v>21</v>
      </c>
      <c r="H92" s="57" t="s">
        <v>70</v>
      </c>
      <c r="I92" s="42" t="s">
        <v>22</v>
      </c>
      <c r="J92" s="56">
        <v>20</v>
      </c>
      <c r="K92" s="56">
        <v>5</v>
      </c>
      <c r="L92" s="42"/>
      <c r="M92" s="56" t="s">
        <v>80</v>
      </c>
      <c r="N92" s="56" t="s">
        <v>23</v>
      </c>
      <c r="O92" s="59"/>
      <c r="P92" s="59"/>
      <c r="Q92" s="59"/>
      <c r="R92" s="59"/>
      <c r="S92" s="59"/>
      <c r="T92" s="42"/>
      <c r="U92" s="51"/>
      <c r="V92" s="59" t="s">
        <v>293</v>
      </c>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41"/>
    </row>
    <row r="93" spans="1:166" s="39" customFormat="1" ht="35.1" customHeight="1">
      <c r="A93" s="56">
        <f t="shared" si="1"/>
        <v>91</v>
      </c>
      <c r="B93" s="56" t="s">
        <v>264</v>
      </c>
      <c r="C93" s="57" t="s">
        <v>51</v>
      </c>
      <c r="D93" s="56" t="s">
        <v>56</v>
      </c>
      <c r="E93" s="56" t="s">
        <v>261</v>
      </c>
      <c r="F93" s="56" t="s">
        <v>63</v>
      </c>
      <c r="G93" s="56" t="s">
        <v>21</v>
      </c>
      <c r="H93" s="57" t="s">
        <v>70</v>
      </c>
      <c r="I93" s="42" t="s">
        <v>22</v>
      </c>
      <c r="J93" s="56">
        <v>20</v>
      </c>
      <c r="K93" s="56">
        <v>10</v>
      </c>
      <c r="L93" s="42"/>
      <c r="M93" s="56" t="s">
        <v>80</v>
      </c>
      <c r="N93" s="56" t="s">
        <v>23</v>
      </c>
      <c r="O93" s="59"/>
      <c r="P93" s="59"/>
      <c r="Q93" s="59"/>
      <c r="R93" s="59"/>
      <c r="S93" s="59"/>
      <c r="T93" s="42"/>
      <c r="U93" s="51"/>
      <c r="V93" s="59" t="s">
        <v>293</v>
      </c>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41"/>
    </row>
    <row r="94" spans="1:166" s="39" customFormat="1" ht="35.1" customHeight="1">
      <c r="A94" s="56">
        <f t="shared" si="1"/>
        <v>92</v>
      </c>
      <c r="B94" s="57" t="s">
        <v>265</v>
      </c>
      <c r="C94" s="57" t="s">
        <v>48</v>
      </c>
      <c r="D94" s="56" t="s">
        <v>56</v>
      </c>
      <c r="E94" s="56" t="s">
        <v>261</v>
      </c>
      <c r="F94" s="56" t="s">
        <v>867</v>
      </c>
      <c r="G94" s="56" t="s">
        <v>21</v>
      </c>
      <c r="H94" s="57" t="s">
        <v>70</v>
      </c>
      <c r="I94" s="42" t="s">
        <v>22</v>
      </c>
      <c r="J94" s="56">
        <v>20</v>
      </c>
      <c r="K94" s="56">
        <v>10</v>
      </c>
      <c r="L94" s="42"/>
      <c r="M94" s="56" t="s">
        <v>80</v>
      </c>
      <c r="N94" s="56" t="s">
        <v>23</v>
      </c>
      <c r="O94" s="59"/>
      <c r="P94" s="59"/>
      <c r="Q94" s="75" t="s">
        <v>266</v>
      </c>
      <c r="R94" s="59"/>
      <c r="S94" s="59"/>
      <c r="T94" s="42"/>
      <c r="U94" s="51"/>
      <c r="V94" s="59" t="s">
        <v>293</v>
      </c>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41"/>
    </row>
    <row r="95" spans="1:166" s="39" customFormat="1" ht="35.1" customHeight="1">
      <c r="A95" s="56">
        <f t="shared" si="1"/>
        <v>93</v>
      </c>
      <c r="B95" s="56" t="s">
        <v>267</v>
      </c>
      <c r="C95" s="57" t="s">
        <v>51</v>
      </c>
      <c r="D95" s="56" t="s">
        <v>56</v>
      </c>
      <c r="E95" s="56" t="s">
        <v>261</v>
      </c>
      <c r="F95" s="56" t="s">
        <v>63</v>
      </c>
      <c r="G95" s="56" t="s">
        <v>21</v>
      </c>
      <c r="H95" s="57" t="s">
        <v>70</v>
      </c>
      <c r="I95" s="42" t="s">
        <v>22</v>
      </c>
      <c r="J95" s="56">
        <v>20</v>
      </c>
      <c r="K95" s="56">
        <v>10</v>
      </c>
      <c r="L95" s="42"/>
      <c r="M95" s="56" t="s">
        <v>80</v>
      </c>
      <c r="N95" s="56" t="s">
        <v>23</v>
      </c>
      <c r="O95" s="59"/>
      <c r="P95" s="59"/>
      <c r="Q95" s="59"/>
      <c r="R95" s="59"/>
      <c r="S95" s="59"/>
      <c r="T95" s="42"/>
      <c r="U95" s="51"/>
      <c r="V95" s="59" t="s">
        <v>293</v>
      </c>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41"/>
    </row>
    <row r="96" spans="1:166" s="39" customFormat="1" ht="35.1" customHeight="1">
      <c r="A96" s="56">
        <f t="shared" si="1"/>
        <v>94</v>
      </c>
      <c r="B96" s="56" t="s">
        <v>268</v>
      </c>
      <c r="C96" s="57" t="s">
        <v>51</v>
      </c>
      <c r="D96" s="56" t="s">
        <v>56</v>
      </c>
      <c r="E96" s="56" t="s">
        <v>261</v>
      </c>
      <c r="F96" s="56" t="s">
        <v>63</v>
      </c>
      <c r="G96" s="56" t="s">
        <v>68</v>
      </c>
      <c r="H96" s="57" t="s">
        <v>70</v>
      </c>
      <c r="I96" s="42" t="s">
        <v>22</v>
      </c>
      <c r="J96" s="56">
        <v>20</v>
      </c>
      <c r="K96" s="56">
        <v>10</v>
      </c>
      <c r="L96" s="42"/>
      <c r="M96" s="56" t="s">
        <v>80</v>
      </c>
      <c r="N96" s="56" t="s">
        <v>23</v>
      </c>
      <c r="O96" s="59"/>
      <c r="P96" s="59"/>
      <c r="Q96" s="59"/>
      <c r="R96" s="59"/>
      <c r="S96" s="59"/>
      <c r="T96" s="42"/>
      <c r="U96" s="51"/>
      <c r="V96" s="59" t="s">
        <v>293</v>
      </c>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41"/>
    </row>
    <row r="97" spans="1:166" s="39" customFormat="1" ht="35.1" customHeight="1">
      <c r="A97" s="56">
        <f t="shared" si="1"/>
        <v>95</v>
      </c>
      <c r="B97" s="56" t="s">
        <v>269</v>
      </c>
      <c r="C97" s="57" t="s">
        <v>48</v>
      </c>
      <c r="D97" s="56" t="s">
        <v>56</v>
      </c>
      <c r="E97" s="56" t="s">
        <v>261</v>
      </c>
      <c r="F97" s="56" t="s">
        <v>65</v>
      </c>
      <c r="G97" s="56" t="s">
        <v>68</v>
      </c>
      <c r="H97" s="57" t="s">
        <v>70</v>
      </c>
      <c r="I97" s="42" t="s">
        <v>22</v>
      </c>
      <c r="J97" s="56">
        <v>20</v>
      </c>
      <c r="K97" s="56">
        <v>10</v>
      </c>
      <c r="L97" s="42"/>
      <c r="M97" s="56" t="s">
        <v>80</v>
      </c>
      <c r="N97" s="56" t="s">
        <v>23</v>
      </c>
      <c r="O97" s="59"/>
      <c r="P97" s="59"/>
      <c r="Q97" s="59"/>
      <c r="R97" s="59"/>
      <c r="S97" s="59"/>
      <c r="T97" s="42"/>
      <c r="U97" s="51"/>
      <c r="V97" s="59" t="s">
        <v>293</v>
      </c>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41"/>
    </row>
    <row r="98" spans="1:166" s="39" customFormat="1" ht="35.1" customHeight="1">
      <c r="A98" s="56">
        <f t="shared" si="1"/>
        <v>96</v>
      </c>
      <c r="B98" s="56" t="s">
        <v>270</v>
      </c>
      <c r="C98" s="57" t="s">
        <v>54</v>
      </c>
      <c r="D98" s="56" t="s">
        <v>56</v>
      </c>
      <c r="E98" s="56" t="s">
        <v>261</v>
      </c>
      <c r="F98" s="56" t="s">
        <v>66</v>
      </c>
      <c r="G98" s="56" t="s">
        <v>21</v>
      </c>
      <c r="H98" s="57" t="s">
        <v>70</v>
      </c>
      <c r="I98" s="42" t="s">
        <v>22</v>
      </c>
      <c r="J98" s="56">
        <v>20</v>
      </c>
      <c r="K98" s="56">
        <v>5</v>
      </c>
      <c r="L98" s="42"/>
      <c r="M98" s="56" t="s">
        <v>80</v>
      </c>
      <c r="N98" s="56" t="s">
        <v>23</v>
      </c>
      <c r="O98" s="59"/>
      <c r="P98" s="59"/>
      <c r="Q98" s="59"/>
      <c r="R98" s="59"/>
      <c r="S98" s="59"/>
      <c r="T98" s="42"/>
      <c r="U98" s="51"/>
      <c r="V98" s="59" t="s">
        <v>293</v>
      </c>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41"/>
    </row>
    <row r="99" spans="1:166" s="39" customFormat="1" ht="35.1" customHeight="1">
      <c r="A99" s="56">
        <f t="shared" si="1"/>
        <v>97</v>
      </c>
      <c r="B99" s="56" t="s">
        <v>271</v>
      </c>
      <c r="C99" s="57" t="s">
        <v>51</v>
      </c>
      <c r="D99" s="56" t="s">
        <v>56</v>
      </c>
      <c r="E99" s="56" t="s">
        <v>261</v>
      </c>
      <c r="F99" s="56" t="s">
        <v>63</v>
      </c>
      <c r="G99" s="56" t="s">
        <v>21</v>
      </c>
      <c r="H99" s="57" t="s">
        <v>70</v>
      </c>
      <c r="I99" s="42" t="s">
        <v>22</v>
      </c>
      <c r="J99" s="56">
        <v>20</v>
      </c>
      <c r="K99" s="56">
        <v>10</v>
      </c>
      <c r="L99" s="42"/>
      <c r="M99" s="56" t="s">
        <v>80</v>
      </c>
      <c r="N99" s="56" t="s">
        <v>23</v>
      </c>
      <c r="O99" s="59"/>
      <c r="P99" s="59"/>
      <c r="Q99" s="59"/>
      <c r="R99" s="59"/>
      <c r="S99" s="59"/>
      <c r="T99" s="42"/>
      <c r="U99" s="51"/>
      <c r="V99" s="59" t="s">
        <v>293</v>
      </c>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41"/>
    </row>
    <row r="100" spans="1:166" s="39" customFormat="1" ht="35.1" customHeight="1">
      <c r="A100" s="56">
        <f t="shared" si="1"/>
        <v>98</v>
      </c>
      <c r="B100" s="56" t="s">
        <v>272</v>
      </c>
      <c r="C100" s="57" t="s">
        <v>52</v>
      </c>
      <c r="D100" s="40" t="s">
        <v>867</v>
      </c>
      <c r="E100" s="74" t="s">
        <v>273</v>
      </c>
      <c r="F100" s="56" t="s">
        <v>63</v>
      </c>
      <c r="G100" s="56" t="s">
        <v>21</v>
      </c>
      <c r="H100" s="57" t="s">
        <v>70</v>
      </c>
      <c r="I100" s="42" t="s">
        <v>22</v>
      </c>
      <c r="J100" s="56">
        <v>25</v>
      </c>
      <c r="K100" s="56">
        <v>10</v>
      </c>
      <c r="L100" s="42"/>
      <c r="M100" s="56" t="s">
        <v>23</v>
      </c>
      <c r="N100" s="56" t="s">
        <v>23</v>
      </c>
      <c r="O100" s="42"/>
      <c r="P100" s="75" t="s">
        <v>274</v>
      </c>
      <c r="Q100" s="42"/>
      <c r="R100" s="42"/>
      <c r="S100" s="42"/>
      <c r="T100" s="42"/>
      <c r="U100" s="51"/>
      <c r="V100" s="59" t="s">
        <v>293</v>
      </c>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41"/>
    </row>
    <row r="101" spans="1:166" s="39" customFormat="1" ht="35.1" customHeight="1">
      <c r="A101" s="56">
        <f t="shared" si="1"/>
        <v>99</v>
      </c>
      <c r="B101" s="56" t="s">
        <v>275</v>
      </c>
      <c r="C101" s="57" t="s">
        <v>51</v>
      </c>
      <c r="D101" s="40" t="s">
        <v>867</v>
      </c>
      <c r="E101" s="56" t="s">
        <v>273</v>
      </c>
      <c r="F101" s="56" t="s">
        <v>63</v>
      </c>
      <c r="G101" s="56" t="s">
        <v>68</v>
      </c>
      <c r="H101" s="57" t="s">
        <v>70</v>
      </c>
      <c r="I101" s="42" t="s">
        <v>22</v>
      </c>
      <c r="J101" s="56">
        <v>25</v>
      </c>
      <c r="K101" s="56">
        <v>10</v>
      </c>
      <c r="L101" s="42"/>
      <c r="M101" s="56" t="s">
        <v>23</v>
      </c>
      <c r="N101" s="56" t="s">
        <v>23</v>
      </c>
      <c r="O101" s="42"/>
      <c r="P101" s="75" t="s">
        <v>274</v>
      </c>
      <c r="Q101" s="42"/>
      <c r="R101" s="42"/>
      <c r="S101" s="42"/>
      <c r="T101" s="42"/>
      <c r="U101" s="51"/>
      <c r="V101" s="59" t="s">
        <v>293</v>
      </c>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41"/>
    </row>
    <row r="102" spans="1:166" ht="35.1" customHeight="1">
      <c r="A102" s="56">
        <f t="shared" si="1"/>
        <v>100</v>
      </c>
      <c r="B102" s="56" t="s">
        <v>276</v>
      </c>
      <c r="C102" s="57" t="s">
        <v>26</v>
      </c>
      <c r="D102" s="40" t="s">
        <v>867</v>
      </c>
      <c r="E102" s="56" t="s">
        <v>273</v>
      </c>
      <c r="F102" s="56" t="s">
        <v>63</v>
      </c>
      <c r="G102" s="56" t="s">
        <v>21</v>
      </c>
      <c r="H102" s="57" t="s">
        <v>70</v>
      </c>
      <c r="I102" s="42" t="s">
        <v>22</v>
      </c>
      <c r="J102" s="56">
        <v>25</v>
      </c>
      <c r="K102" s="56">
        <v>10</v>
      </c>
      <c r="L102" s="42"/>
      <c r="M102" s="56" t="s">
        <v>23</v>
      </c>
      <c r="N102" s="56" t="s">
        <v>23</v>
      </c>
      <c r="O102" s="42"/>
      <c r="P102" s="75" t="s">
        <v>274</v>
      </c>
      <c r="Q102" s="42"/>
      <c r="R102" s="42"/>
      <c r="S102" s="42"/>
      <c r="T102" s="42"/>
      <c r="U102" s="51"/>
      <c r="V102" s="59" t="s">
        <v>293</v>
      </c>
    </row>
    <row r="103" spans="1:166" ht="35.1" customHeight="1">
      <c r="A103" s="56">
        <f t="shared" si="1"/>
        <v>101</v>
      </c>
      <c r="B103" s="56" t="s">
        <v>277</v>
      </c>
      <c r="C103" s="57" t="s">
        <v>52</v>
      </c>
      <c r="D103" s="40" t="s">
        <v>867</v>
      </c>
      <c r="E103" s="56" t="s">
        <v>261</v>
      </c>
      <c r="F103" s="56" t="s">
        <v>63</v>
      </c>
      <c r="G103" s="56" t="s">
        <v>21</v>
      </c>
      <c r="H103" s="57" t="s">
        <v>70</v>
      </c>
      <c r="I103" s="42" t="s">
        <v>22</v>
      </c>
      <c r="J103" s="56">
        <v>10</v>
      </c>
      <c r="K103" s="56">
        <v>5</v>
      </c>
      <c r="L103" s="42"/>
      <c r="M103" s="56" t="s">
        <v>23</v>
      </c>
      <c r="N103" s="56" t="s">
        <v>278</v>
      </c>
      <c r="O103" s="42"/>
      <c r="P103" s="75" t="s">
        <v>274</v>
      </c>
      <c r="Q103" s="42"/>
      <c r="R103" s="42"/>
      <c r="S103" s="42"/>
      <c r="T103" s="42"/>
      <c r="U103" s="51"/>
      <c r="V103" s="59" t="s">
        <v>293</v>
      </c>
    </row>
    <row r="104" spans="1:166" ht="35.1" customHeight="1">
      <c r="A104" s="56">
        <f t="shared" si="1"/>
        <v>102</v>
      </c>
      <c r="B104" s="56" t="s">
        <v>279</v>
      </c>
      <c r="C104" s="57" t="s">
        <v>51</v>
      </c>
      <c r="D104" s="40" t="s">
        <v>867</v>
      </c>
      <c r="E104" s="56" t="s">
        <v>273</v>
      </c>
      <c r="F104" s="56" t="s">
        <v>63</v>
      </c>
      <c r="G104" s="56" t="s">
        <v>21</v>
      </c>
      <c r="H104" s="57" t="s">
        <v>70</v>
      </c>
      <c r="I104" s="42" t="s">
        <v>22</v>
      </c>
      <c r="J104" s="56">
        <v>15</v>
      </c>
      <c r="K104" s="56">
        <v>10</v>
      </c>
      <c r="L104" s="42"/>
      <c r="M104" s="56" t="s">
        <v>23</v>
      </c>
      <c r="N104" s="56" t="s">
        <v>23</v>
      </c>
      <c r="O104" s="42"/>
      <c r="P104" s="75" t="s">
        <v>274</v>
      </c>
      <c r="Q104" s="42"/>
      <c r="R104" s="42"/>
      <c r="S104" s="42"/>
      <c r="T104" s="42"/>
      <c r="U104" s="51"/>
      <c r="V104" s="59" t="s">
        <v>293</v>
      </c>
    </row>
    <row r="105" spans="1:166" ht="35.1" customHeight="1">
      <c r="A105" s="56">
        <f t="shared" si="1"/>
        <v>103</v>
      </c>
      <c r="B105" s="56" t="s">
        <v>280</v>
      </c>
      <c r="C105" s="57" t="s">
        <v>51</v>
      </c>
      <c r="D105" s="40" t="s">
        <v>867</v>
      </c>
      <c r="E105" s="56" t="s">
        <v>273</v>
      </c>
      <c r="F105" s="56" t="s">
        <v>63</v>
      </c>
      <c r="G105" s="56" t="s">
        <v>21</v>
      </c>
      <c r="H105" s="57" t="s">
        <v>70</v>
      </c>
      <c r="I105" s="42" t="s">
        <v>22</v>
      </c>
      <c r="J105" s="56">
        <v>25</v>
      </c>
      <c r="K105" s="56">
        <v>10</v>
      </c>
      <c r="L105" s="42"/>
      <c r="M105" s="56" t="s">
        <v>23</v>
      </c>
      <c r="N105" s="56" t="s">
        <v>23</v>
      </c>
      <c r="O105" s="42"/>
      <c r="P105" s="60" t="s">
        <v>274</v>
      </c>
      <c r="Q105" s="42"/>
      <c r="R105" s="42"/>
      <c r="S105" s="42"/>
      <c r="T105" s="42"/>
      <c r="U105" s="51"/>
      <c r="V105" s="59" t="s">
        <v>293</v>
      </c>
    </row>
    <row r="106" spans="1:166" ht="35.1" customHeight="1">
      <c r="A106" s="56">
        <f t="shared" si="1"/>
        <v>104</v>
      </c>
      <c r="B106" s="56" t="s">
        <v>281</v>
      </c>
      <c r="C106" s="57" t="s">
        <v>51</v>
      </c>
      <c r="D106" s="40" t="s">
        <v>867</v>
      </c>
      <c r="E106" s="56" t="s">
        <v>273</v>
      </c>
      <c r="F106" s="56" t="s">
        <v>63</v>
      </c>
      <c r="G106" s="56" t="s">
        <v>21</v>
      </c>
      <c r="H106" s="57" t="s">
        <v>70</v>
      </c>
      <c r="I106" s="42" t="s">
        <v>22</v>
      </c>
      <c r="J106" s="56">
        <v>25</v>
      </c>
      <c r="K106" s="56">
        <v>10</v>
      </c>
      <c r="L106" s="42"/>
      <c r="M106" s="56" t="s">
        <v>23</v>
      </c>
      <c r="N106" s="56" t="s">
        <v>23</v>
      </c>
      <c r="O106" s="42"/>
      <c r="P106" s="60" t="s">
        <v>274</v>
      </c>
      <c r="Q106" s="42"/>
      <c r="R106" s="42"/>
      <c r="S106" s="42"/>
      <c r="T106" s="42"/>
      <c r="U106" s="51"/>
      <c r="V106" s="59" t="s">
        <v>293</v>
      </c>
    </row>
    <row r="107" spans="1:166" ht="35.1" customHeight="1">
      <c r="A107" s="56">
        <f t="shared" si="1"/>
        <v>105</v>
      </c>
      <c r="B107" s="56" t="s">
        <v>282</v>
      </c>
      <c r="C107" s="57" t="s">
        <v>51</v>
      </c>
      <c r="D107" s="40" t="s">
        <v>867</v>
      </c>
      <c r="E107" s="56" t="s">
        <v>273</v>
      </c>
      <c r="F107" s="56" t="s">
        <v>63</v>
      </c>
      <c r="G107" s="56" t="s">
        <v>21</v>
      </c>
      <c r="H107" s="57" t="s">
        <v>70</v>
      </c>
      <c r="I107" s="42" t="s">
        <v>22</v>
      </c>
      <c r="J107" s="56">
        <v>25</v>
      </c>
      <c r="K107" s="56">
        <v>10</v>
      </c>
      <c r="L107" s="42"/>
      <c r="M107" s="56" t="s">
        <v>23</v>
      </c>
      <c r="N107" s="56" t="s">
        <v>23</v>
      </c>
      <c r="O107" s="42"/>
      <c r="P107" s="60" t="s">
        <v>274</v>
      </c>
      <c r="Q107" s="42"/>
      <c r="R107" s="42"/>
      <c r="S107" s="42"/>
      <c r="T107" s="42"/>
      <c r="U107" s="51"/>
      <c r="V107" s="59" t="s">
        <v>293</v>
      </c>
    </row>
    <row r="108" spans="1:166" ht="35.1" customHeight="1">
      <c r="A108" s="56">
        <f t="shared" si="1"/>
        <v>106</v>
      </c>
      <c r="B108" s="56" t="s">
        <v>283</v>
      </c>
      <c r="C108" s="57" t="s">
        <v>51</v>
      </c>
      <c r="D108" s="40" t="s">
        <v>867</v>
      </c>
      <c r="E108" s="56" t="s">
        <v>273</v>
      </c>
      <c r="F108" s="56" t="s">
        <v>63</v>
      </c>
      <c r="G108" s="56" t="s">
        <v>21</v>
      </c>
      <c r="H108" s="57" t="s">
        <v>70</v>
      </c>
      <c r="I108" s="42" t="s">
        <v>22</v>
      </c>
      <c r="J108" s="56">
        <v>25</v>
      </c>
      <c r="K108" s="56">
        <v>10</v>
      </c>
      <c r="L108" s="42"/>
      <c r="M108" s="56" t="s">
        <v>23</v>
      </c>
      <c r="N108" s="56" t="s">
        <v>23</v>
      </c>
      <c r="O108" s="42"/>
      <c r="P108" s="60" t="s">
        <v>274</v>
      </c>
      <c r="Q108" s="42"/>
      <c r="R108" s="42"/>
      <c r="S108" s="42"/>
      <c r="T108" s="42"/>
      <c r="U108" s="51"/>
      <c r="V108" s="59" t="s">
        <v>293</v>
      </c>
    </row>
    <row r="109" spans="1:166" ht="35.1" customHeight="1">
      <c r="A109" s="56">
        <f t="shared" si="1"/>
        <v>107</v>
      </c>
      <c r="B109" s="56" t="s">
        <v>284</v>
      </c>
      <c r="C109" s="57" t="s">
        <v>52</v>
      </c>
      <c r="D109" s="40" t="s">
        <v>867</v>
      </c>
      <c r="E109" s="56" t="s">
        <v>273</v>
      </c>
      <c r="F109" s="56" t="s">
        <v>63</v>
      </c>
      <c r="G109" s="56" t="s">
        <v>21</v>
      </c>
      <c r="H109" s="57" t="s">
        <v>70</v>
      </c>
      <c r="I109" s="42" t="s">
        <v>22</v>
      </c>
      <c r="J109" s="56">
        <v>25</v>
      </c>
      <c r="K109" s="56">
        <v>10</v>
      </c>
      <c r="L109" s="42"/>
      <c r="M109" s="56" t="s">
        <v>23</v>
      </c>
      <c r="N109" s="56" t="s">
        <v>23</v>
      </c>
      <c r="O109" s="42"/>
      <c r="P109" s="60" t="s">
        <v>274</v>
      </c>
      <c r="Q109" s="42"/>
      <c r="R109" s="42"/>
      <c r="S109" s="42"/>
      <c r="T109" s="42"/>
      <c r="U109" s="51"/>
      <c r="V109" s="59" t="s">
        <v>293</v>
      </c>
    </row>
    <row r="110" spans="1:166" ht="35.1" customHeight="1">
      <c r="A110" s="56">
        <f t="shared" si="1"/>
        <v>108</v>
      </c>
      <c r="B110" s="56" t="s">
        <v>285</v>
      </c>
      <c r="C110" s="57" t="s">
        <v>52</v>
      </c>
      <c r="D110" s="40" t="s">
        <v>867</v>
      </c>
      <c r="E110" s="56" t="s">
        <v>261</v>
      </c>
      <c r="F110" s="56" t="s">
        <v>63</v>
      </c>
      <c r="G110" s="56" t="s">
        <v>21</v>
      </c>
      <c r="H110" s="57" t="s">
        <v>70</v>
      </c>
      <c r="I110" s="42" t="s">
        <v>22</v>
      </c>
      <c r="J110" s="56">
        <v>10</v>
      </c>
      <c r="K110" s="56">
        <v>10</v>
      </c>
      <c r="L110" s="42"/>
      <c r="M110" s="56" t="s">
        <v>23</v>
      </c>
      <c r="N110" s="56" t="s">
        <v>23</v>
      </c>
      <c r="O110" s="42"/>
      <c r="P110" s="60" t="s">
        <v>274</v>
      </c>
      <c r="Q110" s="42"/>
      <c r="R110" s="42"/>
      <c r="S110" s="42"/>
      <c r="T110" s="42"/>
      <c r="U110" s="51"/>
      <c r="V110" s="59" t="s">
        <v>293</v>
      </c>
    </row>
    <row r="111" spans="1:166" ht="35.1" customHeight="1">
      <c r="A111" s="56">
        <f t="shared" si="1"/>
        <v>109</v>
      </c>
      <c r="B111" s="56" t="s">
        <v>286</v>
      </c>
      <c r="C111" s="57" t="s">
        <v>51</v>
      </c>
      <c r="D111" s="40" t="s">
        <v>867</v>
      </c>
      <c r="E111" s="56" t="s">
        <v>273</v>
      </c>
      <c r="F111" s="56" t="s">
        <v>63</v>
      </c>
      <c r="G111" s="56" t="s">
        <v>68</v>
      </c>
      <c r="H111" s="57" t="s">
        <v>70</v>
      </c>
      <c r="I111" s="42" t="s">
        <v>22</v>
      </c>
      <c r="J111" s="56">
        <v>15</v>
      </c>
      <c r="K111" s="56">
        <v>10</v>
      </c>
      <c r="L111" s="42"/>
      <c r="M111" s="56" t="s">
        <v>23</v>
      </c>
      <c r="N111" s="56" t="s">
        <v>23</v>
      </c>
      <c r="O111" s="42"/>
      <c r="P111" s="60" t="s">
        <v>274</v>
      </c>
      <c r="Q111" s="42"/>
      <c r="R111" s="42"/>
      <c r="S111" s="42"/>
      <c r="T111" s="42"/>
      <c r="U111" s="51"/>
      <c r="V111" s="59" t="s">
        <v>293</v>
      </c>
    </row>
    <row r="112" spans="1:166" ht="35.1" customHeight="1">
      <c r="A112" s="56">
        <f t="shared" si="1"/>
        <v>110</v>
      </c>
      <c r="B112" s="56" t="s">
        <v>287</v>
      </c>
      <c r="C112" s="57" t="s">
        <v>51</v>
      </c>
      <c r="D112" s="40" t="s">
        <v>867</v>
      </c>
      <c r="E112" s="56" t="s">
        <v>273</v>
      </c>
      <c r="F112" s="56" t="s">
        <v>63</v>
      </c>
      <c r="G112" s="56" t="s">
        <v>21</v>
      </c>
      <c r="H112" s="57" t="s">
        <v>70</v>
      </c>
      <c r="I112" s="42" t="s">
        <v>22</v>
      </c>
      <c r="J112" s="56">
        <v>25</v>
      </c>
      <c r="K112" s="56">
        <v>10</v>
      </c>
      <c r="L112" s="42"/>
      <c r="M112" s="56" t="s">
        <v>23</v>
      </c>
      <c r="N112" s="56" t="s">
        <v>23</v>
      </c>
      <c r="O112" s="42"/>
      <c r="P112" s="60" t="s">
        <v>274</v>
      </c>
      <c r="Q112" s="42"/>
      <c r="R112" s="42"/>
      <c r="S112" s="42"/>
      <c r="T112" s="42"/>
      <c r="U112" s="51"/>
      <c r="V112" s="59" t="s">
        <v>293</v>
      </c>
    </row>
    <row r="113" spans="1:22" ht="35.1" customHeight="1">
      <c r="A113" s="56">
        <f t="shared" si="1"/>
        <v>111</v>
      </c>
      <c r="B113" s="56" t="s">
        <v>288</v>
      </c>
      <c r="C113" s="57" t="s">
        <v>51</v>
      </c>
      <c r="D113" s="40" t="s">
        <v>867</v>
      </c>
      <c r="E113" s="56" t="s">
        <v>273</v>
      </c>
      <c r="F113" s="56" t="s">
        <v>63</v>
      </c>
      <c r="G113" s="56" t="s">
        <v>21</v>
      </c>
      <c r="H113" s="57" t="s">
        <v>70</v>
      </c>
      <c r="I113" s="42" t="s">
        <v>22</v>
      </c>
      <c r="J113" s="56">
        <v>25</v>
      </c>
      <c r="K113" s="56">
        <v>10</v>
      </c>
      <c r="L113" s="42"/>
      <c r="M113" s="56" t="s">
        <v>23</v>
      </c>
      <c r="N113" s="56" t="s">
        <v>23</v>
      </c>
      <c r="O113" s="42"/>
      <c r="P113" s="60" t="s">
        <v>274</v>
      </c>
      <c r="Q113" s="42"/>
      <c r="R113" s="42"/>
      <c r="S113" s="42"/>
      <c r="T113" s="42"/>
      <c r="U113" s="51"/>
      <c r="V113" s="59" t="s">
        <v>293</v>
      </c>
    </row>
    <row r="114" spans="1:22" ht="35.1" customHeight="1">
      <c r="A114" s="56">
        <f t="shared" si="1"/>
        <v>112</v>
      </c>
      <c r="B114" s="42" t="s">
        <v>289</v>
      </c>
      <c r="C114" s="57" t="s">
        <v>51</v>
      </c>
      <c r="D114" s="40" t="s">
        <v>867</v>
      </c>
      <c r="E114" s="56" t="s">
        <v>273</v>
      </c>
      <c r="F114" s="56" t="s">
        <v>63</v>
      </c>
      <c r="G114" s="56" t="s">
        <v>21</v>
      </c>
      <c r="H114" s="57" t="s">
        <v>70</v>
      </c>
      <c r="I114" s="42" t="s">
        <v>22</v>
      </c>
      <c r="J114" s="56">
        <v>25</v>
      </c>
      <c r="K114" s="56">
        <v>10</v>
      </c>
      <c r="L114" s="42"/>
      <c r="M114" s="56" t="s">
        <v>23</v>
      </c>
      <c r="N114" s="56" t="s">
        <v>23</v>
      </c>
      <c r="O114" s="42"/>
      <c r="P114" s="60" t="s">
        <v>274</v>
      </c>
      <c r="Q114" s="42"/>
      <c r="R114" s="42"/>
      <c r="S114" s="42"/>
      <c r="T114" s="42"/>
      <c r="U114" s="51"/>
      <c r="V114" s="59" t="s">
        <v>293</v>
      </c>
    </row>
    <row r="115" spans="1:22" ht="35.1" customHeight="1">
      <c r="A115" s="56">
        <f t="shared" si="1"/>
        <v>113</v>
      </c>
      <c r="B115" s="42" t="s">
        <v>290</v>
      </c>
      <c r="C115" s="57" t="s">
        <v>51</v>
      </c>
      <c r="D115" s="40" t="s">
        <v>867</v>
      </c>
      <c r="E115" s="56" t="s">
        <v>273</v>
      </c>
      <c r="F115" s="56" t="s">
        <v>63</v>
      </c>
      <c r="G115" s="56" t="s">
        <v>24</v>
      </c>
      <c r="H115" s="57" t="s">
        <v>70</v>
      </c>
      <c r="I115" s="42" t="s">
        <v>22</v>
      </c>
      <c r="J115" s="56">
        <v>25</v>
      </c>
      <c r="K115" s="56">
        <v>10</v>
      </c>
      <c r="L115" s="42"/>
      <c r="M115" s="56" t="s">
        <v>23</v>
      </c>
      <c r="N115" s="56" t="s">
        <v>23</v>
      </c>
      <c r="O115" s="42"/>
      <c r="P115" s="60" t="s">
        <v>274</v>
      </c>
      <c r="Q115" s="42"/>
      <c r="R115" s="42"/>
      <c r="S115" s="42"/>
      <c r="T115" s="42"/>
      <c r="U115" s="51"/>
      <c r="V115" s="59" t="s">
        <v>293</v>
      </c>
    </row>
    <row r="116" spans="1:22" ht="35.1" customHeight="1">
      <c r="A116" s="56">
        <f t="shared" si="1"/>
        <v>114</v>
      </c>
      <c r="B116" s="42" t="s">
        <v>291</v>
      </c>
      <c r="C116" s="57" t="s">
        <v>54</v>
      </c>
      <c r="D116" s="40" t="s">
        <v>867</v>
      </c>
      <c r="E116" s="42" t="s">
        <v>273</v>
      </c>
      <c r="F116" s="56" t="s">
        <v>63</v>
      </c>
      <c r="G116" s="56" t="s">
        <v>68</v>
      </c>
      <c r="H116" s="57" t="s">
        <v>70</v>
      </c>
      <c r="I116" s="42" t="s">
        <v>22</v>
      </c>
      <c r="J116" s="42">
        <v>10</v>
      </c>
      <c r="K116" s="42">
        <v>10</v>
      </c>
      <c r="L116" s="42"/>
      <c r="M116" s="56" t="s">
        <v>23</v>
      </c>
      <c r="N116" s="56" t="s">
        <v>23</v>
      </c>
      <c r="O116" s="42"/>
      <c r="P116" s="60" t="s">
        <v>274</v>
      </c>
      <c r="Q116" s="42"/>
      <c r="R116" s="42"/>
      <c r="S116" s="42"/>
      <c r="T116" s="42"/>
      <c r="U116" s="51"/>
      <c r="V116" s="59" t="s">
        <v>293</v>
      </c>
    </row>
    <row r="117" spans="1:22" ht="35.1" customHeight="1">
      <c r="A117" s="56">
        <f t="shared" si="1"/>
        <v>115</v>
      </c>
      <c r="B117" s="42" t="s">
        <v>292</v>
      </c>
      <c r="C117" s="57" t="s">
        <v>52</v>
      </c>
      <c r="D117" s="40" t="s">
        <v>867</v>
      </c>
      <c r="E117" s="42" t="s">
        <v>273</v>
      </c>
      <c r="F117" s="56" t="s">
        <v>63</v>
      </c>
      <c r="G117" s="56" t="s">
        <v>24</v>
      </c>
      <c r="H117" s="57" t="s">
        <v>70</v>
      </c>
      <c r="I117" s="42" t="s">
        <v>22</v>
      </c>
      <c r="J117" s="42">
        <v>10</v>
      </c>
      <c r="K117" s="42">
        <v>10</v>
      </c>
      <c r="L117" s="42"/>
      <c r="M117" s="56" t="s">
        <v>23</v>
      </c>
      <c r="N117" s="56" t="s">
        <v>23</v>
      </c>
      <c r="O117" s="42"/>
      <c r="P117" s="60" t="s">
        <v>274</v>
      </c>
      <c r="Q117" s="42"/>
      <c r="R117" s="42"/>
      <c r="S117" s="42"/>
      <c r="T117" s="42"/>
      <c r="U117" s="51"/>
      <c r="V117" s="59" t="s">
        <v>293</v>
      </c>
    </row>
    <row r="118" spans="1:22" ht="45" customHeight="1">
      <c r="A118" s="56">
        <f t="shared" si="1"/>
        <v>116</v>
      </c>
      <c r="B118" s="52" t="s">
        <v>294</v>
      </c>
      <c r="C118" s="62" t="s">
        <v>52</v>
      </c>
      <c r="D118" s="56" t="s">
        <v>20</v>
      </c>
      <c r="E118" s="56" t="s">
        <v>295</v>
      </c>
      <c r="F118" s="56" t="s">
        <v>867</v>
      </c>
      <c r="G118" s="56" t="s">
        <v>21</v>
      </c>
      <c r="H118" s="57" t="s">
        <v>70</v>
      </c>
      <c r="I118" s="42" t="s">
        <v>22</v>
      </c>
      <c r="J118" s="76">
        <v>16</v>
      </c>
      <c r="K118" s="76">
        <v>3</v>
      </c>
      <c r="L118" s="42"/>
      <c r="M118" s="56" t="s">
        <v>23</v>
      </c>
      <c r="N118" s="56" t="s">
        <v>23</v>
      </c>
      <c r="O118" s="42"/>
      <c r="P118" s="42"/>
      <c r="Q118" s="45" t="s">
        <v>803</v>
      </c>
      <c r="R118" s="42"/>
      <c r="S118" s="42"/>
      <c r="T118" s="77" t="s">
        <v>296</v>
      </c>
      <c r="U118" s="51"/>
      <c r="V118" s="42" t="s">
        <v>259</v>
      </c>
    </row>
    <row r="119" spans="1:22" ht="45" customHeight="1">
      <c r="A119" s="56">
        <f t="shared" si="1"/>
        <v>117</v>
      </c>
      <c r="B119" s="52" t="s">
        <v>297</v>
      </c>
      <c r="C119" s="57" t="s">
        <v>51</v>
      </c>
      <c r="D119" s="56" t="s">
        <v>20</v>
      </c>
      <c r="E119" s="56" t="s">
        <v>86</v>
      </c>
      <c r="F119" s="56" t="s">
        <v>867</v>
      </c>
      <c r="G119" s="56" t="s">
        <v>21</v>
      </c>
      <c r="H119" s="57" t="s">
        <v>70</v>
      </c>
      <c r="I119" s="42" t="s">
        <v>22</v>
      </c>
      <c r="J119" s="76">
        <v>20</v>
      </c>
      <c r="K119" s="76" t="s">
        <v>298</v>
      </c>
      <c r="L119" s="42"/>
      <c r="M119" s="56" t="s">
        <v>23</v>
      </c>
      <c r="N119" s="56" t="s">
        <v>23</v>
      </c>
      <c r="O119" s="42"/>
      <c r="P119" s="42"/>
      <c r="Q119" s="45" t="s">
        <v>803</v>
      </c>
      <c r="R119" s="42"/>
      <c r="S119" s="42"/>
      <c r="T119" s="77" t="s">
        <v>299</v>
      </c>
      <c r="U119" s="51"/>
      <c r="V119" s="42" t="s">
        <v>259</v>
      </c>
    </row>
    <row r="120" spans="1:22" ht="45" customHeight="1">
      <c r="A120" s="56">
        <f t="shared" si="1"/>
        <v>118</v>
      </c>
      <c r="B120" s="52" t="s">
        <v>300</v>
      </c>
      <c r="C120" s="57" t="s">
        <v>51</v>
      </c>
      <c r="D120" s="56" t="s">
        <v>20</v>
      </c>
      <c r="E120" s="56" t="s">
        <v>85</v>
      </c>
      <c r="F120" s="56" t="s">
        <v>867</v>
      </c>
      <c r="G120" s="56" t="s">
        <v>21</v>
      </c>
      <c r="H120" s="57" t="s">
        <v>70</v>
      </c>
      <c r="I120" s="42" t="s">
        <v>22</v>
      </c>
      <c r="J120" s="76">
        <v>14</v>
      </c>
      <c r="K120" s="76">
        <v>3</v>
      </c>
      <c r="L120" s="42"/>
      <c r="M120" s="56" t="s">
        <v>23</v>
      </c>
      <c r="N120" s="56" t="s">
        <v>23</v>
      </c>
      <c r="O120" s="42"/>
      <c r="P120" s="42"/>
      <c r="Q120" s="45" t="s">
        <v>803</v>
      </c>
      <c r="R120" s="42"/>
      <c r="S120" s="42"/>
      <c r="T120" s="77" t="s">
        <v>301</v>
      </c>
      <c r="U120" s="51"/>
      <c r="V120" s="42" t="s">
        <v>259</v>
      </c>
    </row>
    <row r="121" spans="1:22" ht="45" customHeight="1">
      <c r="A121" s="56">
        <f t="shared" si="1"/>
        <v>119</v>
      </c>
      <c r="B121" s="52" t="s">
        <v>302</v>
      </c>
      <c r="C121" s="57" t="s">
        <v>51</v>
      </c>
      <c r="D121" s="56" t="s">
        <v>20</v>
      </c>
      <c r="E121" s="56" t="s">
        <v>85</v>
      </c>
      <c r="F121" s="56" t="s">
        <v>867</v>
      </c>
      <c r="G121" s="56" t="s">
        <v>21</v>
      </c>
      <c r="H121" s="57" t="s">
        <v>70</v>
      </c>
      <c r="I121" s="42" t="s">
        <v>22</v>
      </c>
      <c r="J121" s="76">
        <v>25</v>
      </c>
      <c r="K121" s="76">
        <v>2</v>
      </c>
      <c r="L121" s="42"/>
      <c r="M121" s="56" t="s">
        <v>23</v>
      </c>
      <c r="N121" s="56" t="s">
        <v>23</v>
      </c>
      <c r="O121" s="42"/>
      <c r="P121" s="42"/>
      <c r="Q121" s="45" t="s">
        <v>803</v>
      </c>
      <c r="R121" s="42"/>
      <c r="S121" s="42"/>
      <c r="T121" s="77" t="s">
        <v>303</v>
      </c>
      <c r="U121" s="51"/>
      <c r="V121" s="42" t="s">
        <v>259</v>
      </c>
    </row>
    <row r="122" spans="1:22" ht="45" customHeight="1">
      <c r="A122" s="56">
        <f t="shared" si="1"/>
        <v>120</v>
      </c>
      <c r="B122" s="52" t="s">
        <v>304</v>
      </c>
      <c r="C122" s="57" t="s">
        <v>51</v>
      </c>
      <c r="D122" s="56" t="s">
        <v>20</v>
      </c>
      <c r="E122" s="56" t="s">
        <v>85</v>
      </c>
      <c r="F122" s="56" t="s">
        <v>867</v>
      </c>
      <c r="G122" s="56" t="s">
        <v>21</v>
      </c>
      <c r="H122" s="57" t="s">
        <v>70</v>
      </c>
      <c r="I122" s="42" t="s">
        <v>22</v>
      </c>
      <c r="J122" s="76">
        <v>14</v>
      </c>
      <c r="K122" s="76">
        <v>3</v>
      </c>
      <c r="L122" s="42"/>
      <c r="M122" s="56" t="s">
        <v>23</v>
      </c>
      <c r="N122" s="56" t="s">
        <v>23</v>
      </c>
      <c r="O122" s="42"/>
      <c r="P122" s="42"/>
      <c r="Q122" s="45" t="s">
        <v>803</v>
      </c>
      <c r="R122" s="42"/>
      <c r="S122" s="42"/>
      <c r="T122" s="77" t="s">
        <v>305</v>
      </c>
      <c r="U122" s="51"/>
      <c r="V122" s="42" t="s">
        <v>259</v>
      </c>
    </row>
    <row r="123" spans="1:22" ht="45" customHeight="1">
      <c r="A123" s="56">
        <f t="shared" si="1"/>
        <v>121</v>
      </c>
      <c r="B123" s="50" t="s">
        <v>306</v>
      </c>
      <c r="C123" s="57" t="s">
        <v>49</v>
      </c>
      <c r="D123" s="56" t="s">
        <v>20</v>
      </c>
      <c r="E123" s="56" t="s">
        <v>85</v>
      </c>
      <c r="F123" s="56" t="s">
        <v>867</v>
      </c>
      <c r="G123" s="56" t="s">
        <v>21</v>
      </c>
      <c r="H123" s="57" t="s">
        <v>70</v>
      </c>
      <c r="I123" s="42" t="s">
        <v>22</v>
      </c>
      <c r="J123" s="76">
        <v>25</v>
      </c>
      <c r="K123" s="76">
        <v>4</v>
      </c>
      <c r="L123" s="42"/>
      <c r="M123" s="56" t="s">
        <v>23</v>
      </c>
      <c r="N123" s="56" t="s">
        <v>23</v>
      </c>
      <c r="O123" s="42"/>
      <c r="P123" s="42"/>
      <c r="Q123" s="45" t="s">
        <v>803</v>
      </c>
      <c r="R123" s="42"/>
      <c r="S123" s="42"/>
      <c r="T123" s="77" t="s">
        <v>307</v>
      </c>
      <c r="U123" s="51"/>
      <c r="V123" s="42" t="s">
        <v>259</v>
      </c>
    </row>
    <row r="124" spans="1:22" ht="45" customHeight="1">
      <c r="A124" s="56">
        <f t="shared" si="1"/>
        <v>122</v>
      </c>
      <c r="B124" s="52" t="s">
        <v>308</v>
      </c>
      <c r="C124" s="62" t="s">
        <v>49</v>
      </c>
      <c r="D124" s="56" t="s">
        <v>20</v>
      </c>
      <c r="E124" s="56" t="s">
        <v>85</v>
      </c>
      <c r="F124" s="56" t="s">
        <v>867</v>
      </c>
      <c r="G124" s="56" t="s">
        <v>68</v>
      </c>
      <c r="H124" s="57" t="s">
        <v>70</v>
      </c>
      <c r="I124" s="42" t="s">
        <v>22</v>
      </c>
      <c r="J124" s="51">
        <v>25</v>
      </c>
      <c r="K124" s="76">
        <v>2</v>
      </c>
      <c r="L124" s="42"/>
      <c r="M124" s="56" t="s">
        <v>23</v>
      </c>
      <c r="N124" s="56" t="s">
        <v>23</v>
      </c>
      <c r="O124" s="42"/>
      <c r="P124" s="42"/>
      <c r="Q124" s="45" t="s">
        <v>803</v>
      </c>
      <c r="R124" s="42"/>
      <c r="S124" s="42"/>
      <c r="T124" s="77" t="s">
        <v>309</v>
      </c>
      <c r="U124" s="51"/>
      <c r="V124" s="42" t="s">
        <v>259</v>
      </c>
    </row>
    <row r="125" spans="1:22" ht="45" customHeight="1">
      <c r="A125" s="56">
        <f t="shared" si="1"/>
        <v>123</v>
      </c>
      <c r="B125" s="52" t="s">
        <v>310</v>
      </c>
      <c r="C125" s="57" t="s">
        <v>49</v>
      </c>
      <c r="D125" s="56" t="s">
        <v>20</v>
      </c>
      <c r="E125" s="56" t="s">
        <v>85</v>
      </c>
      <c r="F125" s="56" t="s">
        <v>867</v>
      </c>
      <c r="G125" s="56" t="s">
        <v>68</v>
      </c>
      <c r="H125" s="57" t="s">
        <v>70</v>
      </c>
      <c r="I125" s="42" t="s">
        <v>22</v>
      </c>
      <c r="J125" s="51">
        <v>25</v>
      </c>
      <c r="K125" s="76">
        <v>2</v>
      </c>
      <c r="L125" s="42"/>
      <c r="M125" s="56" t="s">
        <v>23</v>
      </c>
      <c r="N125" s="56" t="s">
        <v>23</v>
      </c>
      <c r="O125" s="42"/>
      <c r="P125" s="42"/>
      <c r="Q125" s="45" t="s">
        <v>803</v>
      </c>
      <c r="R125" s="42"/>
      <c r="S125" s="42"/>
      <c r="T125" s="77" t="s">
        <v>311</v>
      </c>
      <c r="U125" s="51"/>
      <c r="V125" s="42" t="s">
        <v>259</v>
      </c>
    </row>
    <row r="126" spans="1:22" ht="45" customHeight="1">
      <c r="A126" s="56">
        <f t="shared" si="1"/>
        <v>124</v>
      </c>
      <c r="B126" s="52" t="s">
        <v>312</v>
      </c>
      <c r="C126" s="62" t="s">
        <v>52</v>
      </c>
      <c r="D126" s="56" t="s">
        <v>20</v>
      </c>
      <c r="E126" s="56" t="s">
        <v>313</v>
      </c>
      <c r="F126" s="56" t="s">
        <v>867</v>
      </c>
      <c r="G126" s="56" t="s">
        <v>21</v>
      </c>
      <c r="H126" s="57" t="s">
        <v>70</v>
      </c>
      <c r="I126" s="42" t="s">
        <v>22</v>
      </c>
      <c r="J126" s="51">
        <v>20</v>
      </c>
      <c r="K126" s="76">
        <v>3</v>
      </c>
      <c r="L126" s="42"/>
      <c r="M126" s="56" t="s">
        <v>23</v>
      </c>
      <c r="N126" s="56" t="s">
        <v>23</v>
      </c>
      <c r="O126" s="42"/>
      <c r="P126" s="42"/>
      <c r="Q126" s="45" t="s">
        <v>803</v>
      </c>
      <c r="R126" s="42"/>
      <c r="S126" s="42"/>
      <c r="T126" s="77" t="s">
        <v>314</v>
      </c>
      <c r="U126" s="51"/>
      <c r="V126" s="42" t="s">
        <v>259</v>
      </c>
    </row>
    <row r="127" spans="1:22" ht="45" customHeight="1">
      <c r="A127" s="56">
        <f t="shared" si="1"/>
        <v>125</v>
      </c>
      <c r="B127" s="52" t="s">
        <v>315</v>
      </c>
      <c r="C127" s="62" t="s">
        <v>52</v>
      </c>
      <c r="D127" s="56" t="s">
        <v>20</v>
      </c>
      <c r="E127" s="56" t="s">
        <v>85</v>
      </c>
      <c r="F127" s="56" t="s">
        <v>867</v>
      </c>
      <c r="G127" s="56" t="s">
        <v>68</v>
      </c>
      <c r="H127" s="57" t="s">
        <v>70</v>
      </c>
      <c r="I127" s="42" t="s">
        <v>22</v>
      </c>
      <c r="J127" s="51">
        <v>25</v>
      </c>
      <c r="K127" s="76">
        <v>3</v>
      </c>
      <c r="L127" s="42"/>
      <c r="M127" s="56" t="s">
        <v>23</v>
      </c>
      <c r="N127" s="56" t="s">
        <v>23</v>
      </c>
      <c r="O127" s="42"/>
      <c r="P127" s="42"/>
      <c r="Q127" s="45" t="s">
        <v>803</v>
      </c>
      <c r="R127" s="42"/>
      <c r="S127" s="42"/>
      <c r="T127" s="77" t="s">
        <v>316</v>
      </c>
      <c r="U127" s="51"/>
      <c r="V127" s="42" t="s">
        <v>259</v>
      </c>
    </row>
    <row r="128" spans="1:22" ht="45" customHeight="1">
      <c r="A128" s="56">
        <f t="shared" si="1"/>
        <v>126</v>
      </c>
      <c r="B128" s="52" t="s">
        <v>317</v>
      </c>
      <c r="C128" s="57" t="s">
        <v>51</v>
      </c>
      <c r="D128" s="56" t="s">
        <v>20</v>
      </c>
      <c r="E128" s="56" t="s">
        <v>85</v>
      </c>
      <c r="F128" s="56" t="s">
        <v>867</v>
      </c>
      <c r="G128" s="56" t="s">
        <v>68</v>
      </c>
      <c r="H128" s="57" t="s">
        <v>70</v>
      </c>
      <c r="I128" s="42" t="s">
        <v>22</v>
      </c>
      <c r="J128" s="76">
        <v>20</v>
      </c>
      <c r="K128" s="76" t="s">
        <v>318</v>
      </c>
      <c r="L128" s="42"/>
      <c r="M128" s="56" t="s">
        <v>23</v>
      </c>
      <c r="N128" s="56" t="s">
        <v>23</v>
      </c>
      <c r="O128" s="42"/>
      <c r="P128" s="42"/>
      <c r="Q128" s="45" t="s">
        <v>803</v>
      </c>
      <c r="R128" s="42"/>
      <c r="S128" s="42"/>
      <c r="T128" s="77" t="s">
        <v>319</v>
      </c>
      <c r="U128" s="51"/>
      <c r="V128" s="42" t="s">
        <v>259</v>
      </c>
    </row>
    <row r="129" spans="1:22" ht="45" customHeight="1">
      <c r="A129" s="56">
        <f t="shared" si="1"/>
        <v>127</v>
      </c>
      <c r="B129" s="52" t="s">
        <v>320</v>
      </c>
      <c r="C129" s="57" t="s">
        <v>51</v>
      </c>
      <c r="D129" s="56" t="s">
        <v>20</v>
      </c>
      <c r="E129" s="56" t="s">
        <v>321</v>
      </c>
      <c r="F129" s="56" t="s">
        <v>867</v>
      </c>
      <c r="G129" s="56" t="s">
        <v>21</v>
      </c>
      <c r="H129" s="57" t="s">
        <v>70</v>
      </c>
      <c r="I129" s="42" t="s">
        <v>22</v>
      </c>
      <c r="J129" s="76">
        <v>20</v>
      </c>
      <c r="K129" s="76">
        <v>3</v>
      </c>
      <c r="L129" s="42"/>
      <c r="M129" s="56" t="s">
        <v>23</v>
      </c>
      <c r="N129" s="56" t="s">
        <v>23</v>
      </c>
      <c r="O129" s="42"/>
      <c r="P129" s="42"/>
      <c r="Q129" s="45" t="s">
        <v>803</v>
      </c>
      <c r="R129" s="42"/>
      <c r="S129" s="42"/>
      <c r="T129" s="77" t="s">
        <v>322</v>
      </c>
      <c r="U129" s="51"/>
      <c r="V129" s="42" t="s">
        <v>259</v>
      </c>
    </row>
    <row r="130" spans="1:22" ht="45" customHeight="1">
      <c r="A130" s="56">
        <f t="shared" si="1"/>
        <v>128</v>
      </c>
      <c r="B130" s="52" t="s">
        <v>323</v>
      </c>
      <c r="C130" s="57" t="s">
        <v>51</v>
      </c>
      <c r="D130" s="56" t="s">
        <v>20</v>
      </c>
      <c r="E130" s="56" t="s">
        <v>85</v>
      </c>
      <c r="F130" s="56" t="s">
        <v>867</v>
      </c>
      <c r="G130" s="56" t="s">
        <v>68</v>
      </c>
      <c r="H130" s="57" t="s">
        <v>70</v>
      </c>
      <c r="I130" s="42" t="s">
        <v>22</v>
      </c>
      <c r="J130" s="76">
        <v>25</v>
      </c>
      <c r="K130" s="76">
        <v>3</v>
      </c>
      <c r="L130" s="42"/>
      <c r="M130" s="56" t="s">
        <v>23</v>
      </c>
      <c r="N130" s="56" t="s">
        <v>23</v>
      </c>
      <c r="O130" s="42"/>
      <c r="P130" s="42"/>
      <c r="Q130" s="45" t="s">
        <v>803</v>
      </c>
      <c r="R130" s="42"/>
      <c r="S130" s="42"/>
      <c r="T130" s="77" t="s">
        <v>324</v>
      </c>
      <c r="U130" s="51"/>
      <c r="V130" s="42" t="s">
        <v>259</v>
      </c>
    </row>
    <row r="131" spans="1:22" ht="45" customHeight="1">
      <c r="A131" s="56">
        <f t="shared" si="1"/>
        <v>129</v>
      </c>
      <c r="B131" s="52" t="s">
        <v>325</v>
      </c>
      <c r="C131" s="57" t="s">
        <v>52</v>
      </c>
      <c r="D131" s="56" t="s">
        <v>20</v>
      </c>
      <c r="E131" s="56" t="s">
        <v>326</v>
      </c>
      <c r="F131" s="56" t="s">
        <v>867</v>
      </c>
      <c r="G131" s="56" t="s">
        <v>21</v>
      </c>
      <c r="H131" s="57" t="s">
        <v>70</v>
      </c>
      <c r="I131" s="42" t="s">
        <v>22</v>
      </c>
      <c r="J131" s="76">
        <v>25</v>
      </c>
      <c r="K131" s="76">
        <v>4</v>
      </c>
      <c r="L131" s="42"/>
      <c r="M131" s="56" t="s">
        <v>23</v>
      </c>
      <c r="N131" s="56" t="s">
        <v>23</v>
      </c>
      <c r="O131" s="42"/>
      <c r="P131" s="42"/>
      <c r="Q131" s="45" t="s">
        <v>803</v>
      </c>
      <c r="R131" s="42"/>
      <c r="S131" s="42"/>
      <c r="T131" s="77" t="s">
        <v>327</v>
      </c>
      <c r="U131" s="51"/>
      <c r="V131" s="42" t="s">
        <v>259</v>
      </c>
    </row>
    <row r="132" spans="1:22" ht="45" customHeight="1">
      <c r="A132" s="56">
        <f t="shared" ref="A132:A195" si="2">A131+1</f>
        <v>130</v>
      </c>
      <c r="B132" s="52" t="s">
        <v>328</v>
      </c>
      <c r="C132" s="57" t="s">
        <v>51</v>
      </c>
      <c r="D132" s="56" t="s">
        <v>20</v>
      </c>
      <c r="E132" s="56" t="s">
        <v>321</v>
      </c>
      <c r="F132" s="56" t="s">
        <v>867</v>
      </c>
      <c r="G132" s="78" t="s">
        <v>68</v>
      </c>
      <c r="H132" s="57" t="s">
        <v>70</v>
      </c>
      <c r="I132" s="42" t="s">
        <v>22</v>
      </c>
      <c r="J132" s="76">
        <v>20</v>
      </c>
      <c r="K132" s="76">
        <v>3</v>
      </c>
      <c r="L132" s="42"/>
      <c r="M132" s="56" t="s">
        <v>23</v>
      </c>
      <c r="N132" s="56" t="s">
        <v>23</v>
      </c>
      <c r="O132" s="42"/>
      <c r="P132" s="42"/>
      <c r="Q132" s="45" t="s">
        <v>803</v>
      </c>
      <c r="R132" s="42"/>
      <c r="S132" s="42"/>
      <c r="T132" s="77" t="s">
        <v>329</v>
      </c>
      <c r="U132" s="51"/>
      <c r="V132" s="42" t="s">
        <v>259</v>
      </c>
    </row>
    <row r="133" spans="1:22" ht="45" customHeight="1">
      <c r="A133" s="56">
        <f t="shared" si="2"/>
        <v>131</v>
      </c>
      <c r="B133" s="50" t="s">
        <v>330</v>
      </c>
      <c r="C133" s="57" t="s">
        <v>49</v>
      </c>
      <c r="D133" s="56" t="s">
        <v>20</v>
      </c>
      <c r="E133" s="56" t="s">
        <v>85</v>
      </c>
      <c r="F133" s="56" t="s">
        <v>867</v>
      </c>
      <c r="G133" s="56" t="s">
        <v>21</v>
      </c>
      <c r="H133" s="57" t="s">
        <v>70</v>
      </c>
      <c r="I133" s="42" t="s">
        <v>22</v>
      </c>
      <c r="J133" s="76">
        <v>25</v>
      </c>
      <c r="K133" s="76">
        <v>2</v>
      </c>
      <c r="L133" s="42"/>
      <c r="M133" s="56" t="s">
        <v>23</v>
      </c>
      <c r="N133" s="56" t="s">
        <v>23</v>
      </c>
      <c r="O133" s="42"/>
      <c r="P133" s="42"/>
      <c r="Q133" s="45" t="s">
        <v>803</v>
      </c>
      <c r="R133" s="42"/>
      <c r="S133" s="42"/>
      <c r="T133" s="77" t="s">
        <v>331</v>
      </c>
      <c r="U133" s="51"/>
      <c r="V133" s="42" t="s">
        <v>259</v>
      </c>
    </row>
    <row r="134" spans="1:22" ht="45" customHeight="1">
      <c r="A134" s="56">
        <f t="shared" si="2"/>
        <v>132</v>
      </c>
      <c r="B134" s="52" t="s">
        <v>332</v>
      </c>
      <c r="C134" s="57" t="s">
        <v>51</v>
      </c>
      <c r="D134" s="56" t="s">
        <v>20</v>
      </c>
      <c r="E134" s="56" t="s">
        <v>321</v>
      </c>
      <c r="F134" s="56" t="s">
        <v>867</v>
      </c>
      <c r="G134" s="56" t="s">
        <v>68</v>
      </c>
      <c r="H134" s="57" t="s">
        <v>70</v>
      </c>
      <c r="I134" s="42" t="s">
        <v>22</v>
      </c>
      <c r="J134" s="76">
        <v>20</v>
      </c>
      <c r="K134" s="76">
        <v>3</v>
      </c>
      <c r="L134" s="42"/>
      <c r="M134" s="56" t="s">
        <v>23</v>
      </c>
      <c r="N134" s="56" t="s">
        <v>23</v>
      </c>
      <c r="O134" s="42"/>
      <c r="P134" s="42"/>
      <c r="Q134" s="45" t="s">
        <v>803</v>
      </c>
      <c r="R134" s="42"/>
      <c r="S134" s="42"/>
      <c r="T134" s="77" t="s">
        <v>333</v>
      </c>
      <c r="U134" s="51"/>
      <c r="V134" s="42" t="s">
        <v>259</v>
      </c>
    </row>
    <row r="135" spans="1:22" ht="45" customHeight="1">
      <c r="A135" s="56">
        <f t="shared" si="2"/>
        <v>133</v>
      </c>
      <c r="B135" s="52" t="s">
        <v>334</v>
      </c>
      <c r="C135" s="57" t="s">
        <v>51</v>
      </c>
      <c r="D135" s="56" t="s">
        <v>20</v>
      </c>
      <c r="E135" s="56" t="s">
        <v>85</v>
      </c>
      <c r="F135" s="56" t="s">
        <v>867</v>
      </c>
      <c r="G135" s="56" t="s">
        <v>24</v>
      </c>
      <c r="H135" s="57" t="s">
        <v>70</v>
      </c>
      <c r="I135" s="42" t="s">
        <v>22</v>
      </c>
      <c r="J135" s="76">
        <v>14</v>
      </c>
      <c r="K135" s="76">
        <v>3</v>
      </c>
      <c r="L135" s="42"/>
      <c r="M135" s="56" t="s">
        <v>23</v>
      </c>
      <c r="N135" s="56" t="s">
        <v>23</v>
      </c>
      <c r="O135" s="42"/>
      <c r="P135" s="42"/>
      <c r="Q135" s="45" t="s">
        <v>803</v>
      </c>
      <c r="R135" s="42"/>
      <c r="S135" s="42"/>
      <c r="T135" s="77" t="s">
        <v>335</v>
      </c>
      <c r="U135" s="52" t="s">
        <v>336</v>
      </c>
      <c r="V135" s="42" t="s">
        <v>259</v>
      </c>
    </row>
    <row r="136" spans="1:22" ht="45" customHeight="1">
      <c r="A136" s="56">
        <f t="shared" si="2"/>
        <v>134</v>
      </c>
      <c r="B136" s="52" t="s">
        <v>337</v>
      </c>
      <c r="C136" s="57" t="s">
        <v>51</v>
      </c>
      <c r="D136" s="56" t="s">
        <v>20</v>
      </c>
      <c r="E136" s="56" t="s">
        <v>127</v>
      </c>
      <c r="F136" s="56" t="s">
        <v>867</v>
      </c>
      <c r="G136" s="56" t="s">
        <v>68</v>
      </c>
      <c r="H136" s="57" t="s">
        <v>70</v>
      </c>
      <c r="I136" s="42" t="s">
        <v>22</v>
      </c>
      <c r="J136" s="76">
        <v>18</v>
      </c>
      <c r="K136" s="76">
        <v>3</v>
      </c>
      <c r="L136" s="42"/>
      <c r="M136" s="56" t="s">
        <v>23</v>
      </c>
      <c r="N136" s="56" t="s">
        <v>23</v>
      </c>
      <c r="O136" s="42"/>
      <c r="P136" s="42"/>
      <c r="Q136" s="45" t="s">
        <v>803</v>
      </c>
      <c r="R136" s="42"/>
      <c r="S136" s="42"/>
      <c r="T136" s="77" t="s">
        <v>338</v>
      </c>
      <c r="U136" s="51"/>
      <c r="V136" s="42" t="s">
        <v>259</v>
      </c>
    </row>
    <row r="137" spans="1:22" ht="45" customHeight="1">
      <c r="A137" s="56">
        <f t="shared" si="2"/>
        <v>135</v>
      </c>
      <c r="B137" s="52" t="s">
        <v>339</v>
      </c>
      <c r="C137" s="62" t="s">
        <v>51</v>
      </c>
      <c r="D137" s="56" t="s">
        <v>20</v>
      </c>
      <c r="E137" s="56" t="s">
        <v>295</v>
      </c>
      <c r="F137" s="56" t="s">
        <v>867</v>
      </c>
      <c r="G137" s="56" t="s">
        <v>68</v>
      </c>
      <c r="H137" s="57" t="s">
        <v>70</v>
      </c>
      <c r="I137" s="42" t="s">
        <v>22</v>
      </c>
      <c r="J137" s="76">
        <v>20</v>
      </c>
      <c r="K137" s="76">
        <v>3</v>
      </c>
      <c r="L137" s="42"/>
      <c r="M137" s="56" t="s">
        <v>23</v>
      </c>
      <c r="N137" s="56" t="s">
        <v>23</v>
      </c>
      <c r="O137" s="42"/>
      <c r="P137" s="42"/>
      <c r="Q137" s="45" t="s">
        <v>803</v>
      </c>
      <c r="R137" s="42"/>
      <c r="S137" s="42"/>
      <c r="T137" s="77" t="s">
        <v>340</v>
      </c>
      <c r="U137" s="51"/>
      <c r="V137" s="42" t="s">
        <v>259</v>
      </c>
    </row>
    <row r="138" spans="1:22" ht="45" customHeight="1">
      <c r="A138" s="56">
        <f t="shared" si="2"/>
        <v>136</v>
      </c>
      <c r="B138" s="52" t="s">
        <v>341</v>
      </c>
      <c r="C138" s="57" t="s">
        <v>50</v>
      </c>
      <c r="D138" s="56" t="s">
        <v>20</v>
      </c>
      <c r="E138" s="56" t="s">
        <v>342</v>
      </c>
      <c r="F138" s="56" t="s">
        <v>867</v>
      </c>
      <c r="G138" s="56" t="s">
        <v>68</v>
      </c>
      <c r="H138" s="57" t="s">
        <v>70</v>
      </c>
      <c r="I138" s="42" t="s">
        <v>22</v>
      </c>
      <c r="J138" s="76">
        <v>25</v>
      </c>
      <c r="K138" s="76">
        <v>3</v>
      </c>
      <c r="L138" s="42"/>
      <c r="M138" s="56" t="s">
        <v>23</v>
      </c>
      <c r="N138" s="56" t="s">
        <v>23</v>
      </c>
      <c r="O138" s="42"/>
      <c r="P138" s="42"/>
      <c r="Q138" s="45" t="s">
        <v>803</v>
      </c>
      <c r="R138" s="42"/>
      <c r="S138" s="42"/>
      <c r="T138" s="77" t="s">
        <v>343</v>
      </c>
      <c r="U138" s="51"/>
      <c r="V138" s="42" t="s">
        <v>259</v>
      </c>
    </row>
    <row r="139" spans="1:22" ht="45" customHeight="1">
      <c r="A139" s="56">
        <f t="shared" si="2"/>
        <v>137</v>
      </c>
      <c r="B139" s="52" t="s">
        <v>344</v>
      </c>
      <c r="C139" s="62" t="s">
        <v>52</v>
      </c>
      <c r="D139" s="56" t="s">
        <v>20</v>
      </c>
      <c r="E139" s="56" t="s">
        <v>321</v>
      </c>
      <c r="F139" s="56" t="s">
        <v>867</v>
      </c>
      <c r="G139" s="56" t="s">
        <v>68</v>
      </c>
      <c r="H139" s="57" t="s">
        <v>70</v>
      </c>
      <c r="I139" s="42" t="s">
        <v>22</v>
      </c>
      <c r="J139" s="76">
        <v>25</v>
      </c>
      <c r="K139" s="76" t="s">
        <v>318</v>
      </c>
      <c r="L139" s="42"/>
      <c r="M139" s="56" t="s">
        <v>23</v>
      </c>
      <c r="N139" s="56" t="s">
        <v>23</v>
      </c>
      <c r="O139" s="42"/>
      <c r="P139" s="42"/>
      <c r="Q139" s="45" t="s">
        <v>803</v>
      </c>
      <c r="R139" s="42"/>
      <c r="S139" s="42"/>
      <c r="T139" s="77" t="s">
        <v>345</v>
      </c>
      <c r="U139" s="51"/>
      <c r="V139" s="42" t="s">
        <v>259</v>
      </c>
    </row>
    <row r="140" spans="1:22" ht="45" customHeight="1">
      <c r="A140" s="56">
        <f t="shared" si="2"/>
        <v>138</v>
      </c>
      <c r="B140" s="50" t="s">
        <v>831</v>
      </c>
      <c r="C140" s="57" t="s">
        <v>49</v>
      </c>
      <c r="D140" s="56" t="s">
        <v>20</v>
      </c>
      <c r="E140" s="56" t="s">
        <v>85</v>
      </c>
      <c r="F140" s="56" t="s">
        <v>867</v>
      </c>
      <c r="G140" s="56" t="s">
        <v>68</v>
      </c>
      <c r="H140" s="57" t="s">
        <v>70</v>
      </c>
      <c r="I140" s="42" t="s">
        <v>22</v>
      </c>
      <c r="J140" s="51">
        <v>25</v>
      </c>
      <c r="K140" s="76">
        <v>5</v>
      </c>
      <c r="L140" s="42"/>
      <c r="M140" s="56" t="s">
        <v>23</v>
      </c>
      <c r="N140" s="56" t="s">
        <v>23</v>
      </c>
      <c r="O140" s="42"/>
      <c r="P140" s="42"/>
      <c r="Q140" s="45" t="s">
        <v>803</v>
      </c>
      <c r="R140" s="42"/>
      <c r="S140" s="42"/>
      <c r="T140" s="77" t="s">
        <v>346</v>
      </c>
      <c r="U140" s="51"/>
      <c r="V140" s="42" t="s">
        <v>259</v>
      </c>
    </row>
    <row r="141" spans="1:22" ht="45" customHeight="1">
      <c r="A141" s="56">
        <f t="shared" si="2"/>
        <v>139</v>
      </c>
      <c r="B141" s="79" t="s">
        <v>347</v>
      </c>
      <c r="C141" s="57" t="s">
        <v>51</v>
      </c>
      <c r="D141" s="56" t="s">
        <v>20</v>
      </c>
      <c r="E141" s="56" t="s">
        <v>348</v>
      </c>
      <c r="F141" s="56" t="s">
        <v>867</v>
      </c>
      <c r="G141" s="56" t="s">
        <v>21</v>
      </c>
      <c r="H141" s="57" t="s">
        <v>70</v>
      </c>
      <c r="I141" s="42" t="s">
        <v>22</v>
      </c>
      <c r="J141" s="76">
        <v>25</v>
      </c>
      <c r="K141" s="76">
        <v>3</v>
      </c>
      <c r="L141" s="42"/>
      <c r="M141" s="56" t="s">
        <v>23</v>
      </c>
      <c r="N141" s="56" t="s">
        <v>23</v>
      </c>
      <c r="O141" s="42"/>
      <c r="P141" s="42"/>
      <c r="Q141" s="45" t="s">
        <v>803</v>
      </c>
      <c r="R141" s="42"/>
      <c r="S141" s="42"/>
      <c r="T141" s="77" t="s">
        <v>349</v>
      </c>
      <c r="U141" s="51"/>
      <c r="V141" s="42" t="s">
        <v>259</v>
      </c>
    </row>
    <row r="142" spans="1:22" ht="45" customHeight="1">
      <c r="A142" s="56">
        <f t="shared" si="2"/>
        <v>140</v>
      </c>
      <c r="B142" s="52" t="s">
        <v>350</v>
      </c>
      <c r="C142" s="57" t="s">
        <v>50</v>
      </c>
      <c r="D142" s="56" t="s">
        <v>20</v>
      </c>
      <c r="E142" s="56" t="s">
        <v>127</v>
      </c>
      <c r="F142" s="56" t="s">
        <v>867</v>
      </c>
      <c r="G142" s="56" t="s">
        <v>68</v>
      </c>
      <c r="H142" s="57" t="s">
        <v>70</v>
      </c>
      <c r="I142" s="42" t="s">
        <v>22</v>
      </c>
      <c r="J142" s="76">
        <v>25</v>
      </c>
      <c r="K142" s="76">
        <v>3</v>
      </c>
      <c r="L142" s="42"/>
      <c r="M142" s="56" t="s">
        <v>23</v>
      </c>
      <c r="N142" s="56" t="s">
        <v>23</v>
      </c>
      <c r="O142" s="42"/>
      <c r="P142" s="42"/>
      <c r="Q142" s="45" t="s">
        <v>803</v>
      </c>
      <c r="R142" s="42"/>
      <c r="S142" s="42"/>
      <c r="T142" s="77" t="s">
        <v>351</v>
      </c>
      <c r="U142" s="51"/>
      <c r="V142" s="42" t="s">
        <v>259</v>
      </c>
    </row>
    <row r="143" spans="1:22" ht="45" customHeight="1">
      <c r="A143" s="56">
        <f t="shared" si="2"/>
        <v>141</v>
      </c>
      <c r="B143" s="52" t="s">
        <v>352</v>
      </c>
      <c r="C143" s="57" t="s">
        <v>51</v>
      </c>
      <c r="D143" s="56" t="s">
        <v>20</v>
      </c>
      <c r="E143" s="56" t="s">
        <v>321</v>
      </c>
      <c r="F143" s="56" t="s">
        <v>867</v>
      </c>
      <c r="G143" s="56" t="s">
        <v>68</v>
      </c>
      <c r="H143" s="57" t="s">
        <v>70</v>
      </c>
      <c r="I143" s="42" t="s">
        <v>22</v>
      </c>
      <c r="J143" s="76">
        <v>19</v>
      </c>
      <c r="K143" s="76">
        <v>4</v>
      </c>
      <c r="L143" s="42"/>
      <c r="M143" s="56" t="s">
        <v>23</v>
      </c>
      <c r="N143" s="56" t="s">
        <v>23</v>
      </c>
      <c r="O143" s="42"/>
      <c r="P143" s="42"/>
      <c r="Q143" s="45" t="s">
        <v>803</v>
      </c>
      <c r="R143" s="42"/>
      <c r="S143" s="42"/>
      <c r="T143" s="77" t="s">
        <v>353</v>
      </c>
      <c r="U143" s="51"/>
      <c r="V143" s="42" t="s">
        <v>259</v>
      </c>
    </row>
    <row r="144" spans="1:22" ht="45" customHeight="1">
      <c r="A144" s="56">
        <f t="shared" si="2"/>
        <v>142</v>
      </c>
      <c r="B144" s="52" t="s">
        <v>354</v>
      </c>
      <c r="C144" s="57" t="s">
        <v>51</v>
      </c>
      <c r="D144" s="56" t="s">
        <v>20</v>
      </c>
      <c r="E144" s="42" t="s">
        <v>86</v>
      </c>
      <c r="F144" s="56" t="s">
        <v>867</v>
      </c>
      <c r="G144" s="56" t="s">
        <v>68</v>
      </c>
      <c r="H144" s="57" t="s">
        <v>70</v>
      </c>
      <c r="I144" s="42" t="s">
        <v>22</v>
      </c>
      <c r="J144" s="76">
        <v>15</v>
      </c>
      <c r="K144" s="76">
        <v>4</v>
      </c>
      <c r="L144" s="42"/>
      <c r="M144" s="56" t="s">
        <v>23</v>
      </c>
      <c r="N144" s="56" t="s">
        <v>23</v>
      </c>
      <c r="O144" s="42"/>
      <c r="P144" s="42"/>
      <c r="Q144" s="45" t="s">
        <v>803</v>
      </c>
      <c r="R144" s="42"/>
      <c r="S144" s="42"/>
      <c r="T144" s="77" t="s">
        <v>355</v>
      </c>
      <c r="U144" s="51"/>
      <c r="V144" s="42" t="s">
        <v>259</v>
      </c>
    </row>
    <row r="145" spans="1:22" ht="45" customHeight="1">
      <c r="A145" s="56">
        <f t="shared" si="2"/>
        <v>143</v>
      </c>
      <c r="B145" s="52" t="s">
        <v>356</v>
      </c>
      <c r="C145" s="57" t="s">
        <v>51</v>
      </c>
      <c r="D145" s="56" t="s">
        <v>20</v>
      </c>
      <c r="E145" s="42" t="s">
        <v>85</v>
      </c>
      <c r="F145" s="56" t="s">
        <v>867</v>
      </c>
      <c r="G145" s="56" t="s">
        <v>24</v>
      </c>
      <c r="H145" s="57" t="s">
        <v>70</v>
      </c>
      <c r="I145" s="42" t="s">
        <v>22</v>
      </c>
      <c r="J145" s="51">
        <v>25</v>
      </c>
      <c r="K145" s="76">
        <v>2</v>
      </c>
      <c r="L145" s="42"/>
      <c r="M145" s="56" t="s">
        <v>23</v>
      </c>
      <c r="N145" s="56" t="s">
        <v>23</v>
      </c>
      <c r="O145" s="42"/>
      <c r="P145" s="42"/>
      <c r="Q145" s="45" t="s">
        <v>803</v>
      </c>
      <c r="R145" s="42"/>
      <c r="S145" s="42"/>
      <c r="T145" s="77" t="s">
        <v>357</v>
      </c>
      <c r="U145" s="51"/>
      <c r="V145" s="42" t="s">
        <v>259</v>
      </c>
    </row>
    <row r="146" spans="1:22" ht="45" customHeight="1">
      <c r="A146" s="56">
        <f t="shared" si="2"/>
        <v>144</v>
      </c>
      <c r="B146" s="52" t="s">
        <v>358</v>
      </c>
      <c r="C146" s="57" t="s">
        <v>50</v>
      </c>
      <c r="D146" s="56" t="s">
        <v>20</v>
      </c>
      <c r="E146" s="42" t="s">
        <v>359</v>
      </c>
      <c r="F146" s="56" t="s">
        <v>867</v>
      </c>
      <c r="G146" s="61" t="s">
        <v>21</v>
      </c>
      <c r="H146" s="57" t="s">
        <v>70</v>
      </c>
      <c r="I146" s="42" t="s">
        <v>22</v>
      </c>
      <c r="J146" s="76">
        <v>25</v>
      </c>
      <c r="K146" s="76">
        <v>3</v>
      </c>
      <c r="L146" s="42"/>
      <c r="M146" s="56" t="s">
        <v>23</v>
      </c>
      <c r="N146" s="56" t="s">
        <v>23</v>
      </c>
      <c r="O146" s="42"/>
      <c r="P146" s="42"/>
      <c r="Q146" s="45" t="s">
        <v>803</v>
      </c>
      <c r="R146" s="42"/>
      <c r="S146" s="42"/>
      <c r="T146" s="77" t="s">
        <v>360</v>
      </c>
      <c r="U146" s="51"/>
      <c r="V146" s="42" t="s">
        <v>259</v>
      </c>
    </row>
    <row r="147" spans="1:22" ht="45" customHeight="1">
      <c r="A147" s="56">
        <f t="shared" si="2"/>
        <v>145</v>
      </c>
      <c r="B147" s="52" t="s">
        <v>361</v>
      </c>
      <c r="C147" s="57" t="s">
        <v>51</v>
      </c>
      <c r="D147" s="56" t="s">
        <v>20</v>
      </c>
      <c r="E147" s="42" t="s">
        <v>321</v>
      </c>
      <c r="F147" s="56" t="s">
        <v>867</v>
      </c>
      <c r="G147" s="56" t="s">
        <v>68</v>
      </c>
      <c r="H147" s="57" t="s">
        <v>70</v>
      </c>
      <c r="I147" s="42" t="s">
        <v>22</v>
      </c>
      <c r="J147" s="76">
        <v>20</v>
      </c>
      <c r="K147" s="76">
        <v>3</v>
      </c>
      <c r="L147" s="42"/>
      <c r="M147" s="56" t="s">
        <v>23</v>
      </c>
      <c r="N147" s="56" t="s">
        <v>23</v>
      </c>
      <c r="O147" s="42"/>
      <c r="P147" s="42"/>
      <c r="Q147" s="45" t="s">
        <v>803</v>
      </c>
      <c r="R147" s="42"/>
      <c r="S147" s="42"/>
      <c r="T147" s="77" t="s">
        <v>362</v>
      </c>
      <c r="U147" s="51"/>
      <c r="V147" s="42" t="s">
        <v>259</v>
      </c>
    </row>
    <row r="148" spans="1:22" ht="45" customHeight="1">
      <c r="A148" s="56">
        <f t="shared" si="2"/>
        <v>146</v>
      </c>
      <c r="B148" s="52" t="s">
        <v>363</v>
      </c>
      <c r="C148" s="57" t="s">
        <v>50</v>
      </c>
      <c r="D148" s="56" t="s">
        <v>20</v>
      </c>
      <c r="E148" s="42" t="s">
        <v>85</v>
      </c>
      <c r="F148" s="56" t="s">
        <v>867</v>
      </c>
      <c r="G148" s="56" t="s">
        <v>68</v>
      </c>
      <c r="H148" s="57" t="s">
        <v>70</v>
      </c>
      <c r="I148" s="42" t="s">
        <v>22</v>
      </c>
      <c r="J148" s="76">
        <v>14</v>
      </c>
      <c r="K148" s="76" t="s">
        <v>298</v>
      </c>
      <c r="L148" s="42"/>
      <c r="M148" s="56" t="s">
        <v>23</v>
      </c>
      <c r="N148" s="56" t="s">
        <v>23</v>
      </c>
      <c r="O148" s="42"/>
      <c r="P148" s="42"/>
      <c r="Q148" s="45" t="s">
        <v>803</v>
      </c>
      <c r="R148" s="42"/>
      <c r="S148" s="42"/>
      <c r="T148" s="77" t="s">
        <v>364</v>
      </c>
      <c r="U148" s="51"/>
      <c r="V148" s="42" t="s">
        <v>259</v>
      </c>
    </row>
    <row r="149" spans="1:22" ht="45" customHeight="1">
      <c r="A149" s="56">
        <f t="shared" si="2"/>
        <v>147</v>
      </c>
      <c r="B149" s="79" t="s">
        <v>365</v>
      </c>
      <c r="C149" s="57" t="s">
        <v>51</v>
      </c>
      <c r="D149" s="56" t="s">
        <v>20</v>
      </c>
      <c r="E149" s="42" t="s">
        <v>86</v>
      </c>
      <c r="F149" s="56" t="s">
        <v>867</v>
      </c>
      <c r="G149" s="56" t="s">
        <v>68</v>
      </c>
      <c r="H149" s="57" t="s">
        <v>70</v>
      </c>
      <c r="I149" s="42" t="s">
        <v>22</v>
      </c>
      <c r="J149" s="76">
        <v>17</v>
      </c>
      <c r="K149" s="76" t="s">
        <v>318</v>
      </c>
      <c r="L149" s="42"/>
      <c r="M149" s="56" t="s">
        <v>23</v>
      </c>
      <c r="N149" s="56" t="s">
        <v>23</v>
      </c>
      <c r="O149" s="42"/>
      <c r="P149" s="42"/>
      <c r="Q149" s="45" t="s">
        <v>803</v>
      </c>
      <c r="R149" s="42"/>
      <c r="S149" s="42"/>
      <c r="T149" s="77" t="s">
        <v>366</v>
      </c>
      <c r="U149" s="51"/>
      <c r="V149" s="42" t="s">
        <v>259</v>
      </c>
    </row>
    <row r="150" spans="1:22" ht="45" customHeight="1">
      <c r="A150" s="56">
        <f t="shared" si="2"/>
        <v>148</v>
      </c>
      <c r="B150" s="50" t="s">
        <v>802</v>
      </c>
      <c r="C150" s="57" t="s">
        <v>49</v>
      </c>
      <c r="D150" s="56" t="s">
        <v>20</v>
      </c>
      <c r="E150" s="42" t="s">
        <v>85</v>
      </c>
      <c r="F150" s="56" t="s">
        <v>867</v>
      </c>
      <c r="G150" s="56" t="s">
        <v>68</v>
      </c>
      <c r="H150" s="57" t="s">
        <v>70</v>
      </c>
      <c r="I150" s="42" t="s">
        <v>22</v>
      </c>
      <c r="J150" s="51">
        <v>30</v>
      </c>
      <c r="K150" s="76">
        <v>5</v>
      </c>
      <c r="L150" s="42"/>
      <c r="M150" s="56" t="s">
        <v>23</v>
      </c>
      <c r="N150" s="56" t="s">
        <v>23</v>
      </c>
      <c r="O150" s="42"/>
      <c r="P150" s="42"/>
      <c r="Q150" s="45" t="s">
        <v>803</v>
      </c>
      <c r="R150" s="42"/>
      <c r="S150" s="42"/>
      <c r="T150" s="77" t="s">
        <v>367</v>
      </c>
      <c r="U150" s="51"/>
      <c r="V150" s="42" t="s">
        <v>259</v>
      </c>
    </row>
    <row r="151" spans="1:22" ht="45" customHeight="1">
      <c r="A151" s="56">
        <f t="shared" si="2"/>
        <v>149</v>
      </c>
      <c r="B151" s="50" t="s">
        <v>802</v>
      </c>
      <c r="C151" s="57" t="s">
        <v>49</v>
      </c>
      <c r="D151" s="56" t="s">
        <v>20</v>
      </c>
      <c r="E151" s="42" t="s">
        <v>801</v>
      </c>
      <c r="F151" s="56" t="s">
        <v>867</v>
      </c>
      <c r="G151" s="56" t="s">
        <v>68</v>
      </c>
      <c r="H151" s="57" t="s">
        <v>70</v>
      </c>
      <c r="I151" s="42" t="s">
        <v>22</v>
      </c>
      <c r="J151" s="51">
        <v>30</v>
      </c>
      <c r="K151" s="76">
        <v>5</v>
      </c>
      <c r="L151" s="42"/>
      <c r="M151" s="56" t="s">
        <v>23</v>
      </c>
      <c r="N151" s="56" t="s">
        <v>23</v>
      </c>
      <c r="O151" s="42"/>
      <c r="P151" s="42"/>
      <c r="Q151" s="45" t="s">
        <v>803</v>
      </c>
      <c r="R151" s="42"/>
      <c r="S151" s="42"/>
      <c r="T151" s="77" t="s">
        <v>367</v>
      </c>
      <c r="U151" s="51"/>
      <c r="V151" s="42" t="s">
        <v>259</v>
      </c>
    </row>
    <row r="152" spans="1:22" ht="45" customHeight="1">
      <c r="A152" s="56">
        <f t="shared" si="2"/>
        <v>150</v>
      </c>
      <c r="B152" s="67" t="s">
        <v>368</v>
      </c>
      <c r="C152" s="57" t="s">
        <v>51</v>
      </c>
      <c r="D152" s="56" t="s">
        <v>20</v>
      </c>
      <c r="E152" s="42" t="s">
        <v>342</v>
      </c>
      <c r="F152" s="56" t="s">
        <v>867</v>
      </c>
      <c r="G152" s="56" t="s">
        <v>68</v>
      </c>
      <c r="H152" s="57" t="s">
        <v>70</v>
      </c>
      <c r="I152" s="42" t="s">
        <v>22</v>
      </c>
      <c r="J152" s="76">
        <v>20</v>
      </c>
      <c r="K152" s="76">
        <v>3</v>
      </c>
      <c r="L152" s="42"/>
      <c r="M152" s="56" t="s">
        <v>23</v>
      </c>
      <c r="N152" s="56" t="s">
        <v>23</v>
      </c>
      <c r="O152" s="42"/>
      <c r="P152" s="42"/>
      <c r="Q152" s="45" t="s">
        <v>803</v>
      </c>
      <c r="R152" s="42"/>
      <c r="S152" s="42"/>
      <c r="T152" s="77" t="s">
        <v>369</v>
      </c>
      <c r="U152" s="51"/>
      <c r="V152" s="42" t="s">
        <v>259</v>
      </c>
    </row>
    <row r="153" spans="1:22" ht="45" customHeight="1">
      <c r="A153" s="56">
        <f t="shared" si="2"/>
        <v>151</v>
      </c>
      <c r="B153" s="52" t="s">
        <v>370</v>
      </c>
      <c r="C153" s="57" t="s">
        <v>51</v>
      </c>
      <c r="D153" s="56" t="s">
        <v>20</v>
      </c>
      <c r="E153" s="42" t="s">
        <v>321</v>
      </c>
      <c r="F153" s="56" t="s">
        <v>867</v>
      </c>
      <c r="G153" s="56" t="s">
        <v>68</v>
      </c>
      <c r="H153" s="57" t="s">
        <v>70</v>
      </c>
      <c r="I153" s="42" t="s">
        <v>22</v>
      </c>
      <c r="J153" s="56">
        <v>25</v>
      </c>
      <c r="K153" s="42">
        <v>3</v>
      </c>
      <c r="L153" s="42"/>
      <c r="M153" s="56" t="s">
        <v>23</v>
      </c>
      <c r="N153" s="56" t="s">
        <v>23</v>
      </c>
      <c r="O153" s="42"/>
      <c r="P153" s="42"/>
      <c r="Q153" s="45" t="s">
        <v>803</v>
      </c>
      <c r="R153" s="42"/>
      <c r="S153" s="42"/>
      <c r="T153" s="77" t="s">
        <v>371</v>
      </c>
      <c r="U153" s="51"/>
      <c r="V153" s="42" t="s">
        <v>259</v>
      </c>
    </row>
    <row r="154" spans="1:22" ht="45" customHeight="1">
      <c r="A154" s="56">
        <f t="shared" si="2"/>
        <v>152</v>
      </c>
      <c r="B154" s="52" t="s">
        <v>372</v>
      </c>
      <c r="C154" s="62" t="s">
        <v>52</v>
      </c>
      <c r="D154" s="56" t="s">
        <v>20</v>
      </c>
      <c r="E154" s="42" t="s">
        <v>295</v>
      </c>
      <c r="F154" s="56" t="s">
        <v>867</v>
      </c>
      <c r="G154" s="56" t="s">
        <v>24</v>
      </c>
      <c r="H154" s="57" t="s">
        <v>70</v>
      </c>
      <c r="I154" s="42" t="s">
        <v>22</v>
      </c>
      <c r="J154" s="76">
        <v>16</v>
      </c>
      <c r="K154" s="42">
        <v>3</v>
      </c>
      <c r="L154" s="42"/>
      <c r="M154" s="56" t="s">
        <v>23</v>
      </c>
      <c r="N154" s="56" t="s">
        <v>23</v>
      </c>
      <c r="O154" s="42"/>
      <c r="P154" s="42"/>
      <c r="Q154" s="45" t="s">
        <v>803</v>
      </c>
      <c r="R154" s="42"/>
      <c r="S154" s="42"/>
      <c r="T154" s="77" t="s">
        <v>373</v>
      </c>
      <c r="U154" s="51"/>
      <c r="V154" s="42" t="s">
        <v>259</v>
      </c>
    </row>
    <row r="155" spans="1:22" ht="45" customHeight="1">
      <c r="A155" s="56">
        <f t="shared" si="2"/>
        <v>153</v>
      </c>
      <c r="B155" s="52" t="s">
        <v>374</v>
      </c>
      <c r="C155" s="57" t="s">
        <v>51</v>
      </c>
      <c r="D155" s="56" t="s">
        <v>20</v>
      </c>
      <c r="E155" s="42" t="s">
        <v>85</v>
      </c>
      <c r="F155" s="56" t="s">
        <v>867</v>
      </c>
      <c r="G155" s="56" t="s">
        <v>24</v>
      </c>
      <c r="H155" s="57" t="s">
        <v>70</v>
      </c>
      <c r="I155" s="42" t="s">
        <v>22</v>
      </c>
      <c r="J155" s="76">
        <v>14</v>
      </c>
      <c r="K155" s="42">
        <v>3</v>
      </c>
      <c r="L155" s="42"/>
      <c r="M155" s="56" t="s">
        <v>23</v>
      </c>
      <c r="N155" s="56" t="s">
        <v>23</v>
      </c>
      <c r="O155" s="42"/>
      <c r="P155" s="42"/>
      <c r="Q155" s="45" t="s">
        <v>803</v>
      </c>
      <c r="R155" s="42"/>
      <c r="S155" s="42"/>
      <c r="T155" s="77" t="s">
        <v>375</v>
      </c>
      <c r="U155" s="51"/>
      <c r="V155" s="42" t="s">
        <v>259</v>
      </c>
    </row>
    <row r="156" spans="1:22" ht="45" customHeight="1">
      <c r="A156" s="56">
        <f t="shared" si="2"/>
        <v>154</v>
      </c>
      <c r="B156" s="52" t="s">
        <v>376</v>
      </c>
      <c r="C156" s="80" t="s">
        <v>52</v>
      </c>
      <c r="D156" s="56" t="s">
        <v>20</v>
      </c>
      <c r="E156" s="42" t="s">
        <v>86</v>
      </c>
      <c r="F156" s="56" t="s">
        <v>867</v>
      </c>
      <c r="G156" s="56" t="s">
        <v>24</v>
      </c>
      <c r="H156" s="57" t="s">
        <v>70</v>
      </c>
      <c r="I156" s="42" t="s">
        <v>22</v>
      </c>
      <c r="J156" s="76">
        <v>20</v>
      </c>
      <c r="K156" s="78" t="s">
        <v>298</v>
      </c>
      <c r="L156" s="42"/>
      <c r="M156" s="56" t="s">
        <v>23</v>
      </c>
      <c r="N156" s="56" t="s">
        <v>23</v>
      </c>
      <c r="O156" s="42"/>
      <c r="P156" s="42"/>
      <c r="Q156" s="45" t="s">
        <v>803</v>
      </c>
      <c r="R156" s="42"/>
      <c r="S156" s="42"/>
      <c r="T156" s="77" t="s">
        <v>377</v>
      </c>
      <c r="U156" s="51"/>
      <c r="V156" s="42" t="s">
        <v>259</v>
      </c>
    </row>
    <row r="157" spans="1:22" ht="45" customHeight="1">
      <c r="A157" s="56">
        <f t="shared" si="2"/>
        <v>155</v>
      </c>
      <c r="B157" s="52" t="s">
        <v>378</v>
      </c>
      <c r="C157" s="57" t="s">
        <v>51</v>
      </c>
      <c r="D157" s="56" t="s">
        <v>20</v>
      </c>
      <c r="E157" s="42" t="s">
        <v>379</v>
      </c>
      <c r="F157" s="56" t="s">
        <v>867</v>
      </c>
      <c r="G157" s="56" t="s">
        <v>24</v>
      </c>
      <c r="H157" s="57" t="s">
        <v>70</v>
      </c>
      <c r="I157" s="42" t="s">
        <v>22</v>
      </c>
      <c r="J157" s="76">
        <v>20</v>
      </c>
      <c r="K157" s="42">
        <v>4</v>
      </c>
      <c r="L157" s="42"/>
      <c r="M157" s="56" t="s">
        <v>23</v>
      </c>
      <c r="N157" s="56" t="s">
        <v>23</v>
      </c>
      <c r="O157" s="42"/>
      <c r="P157" s="42"/>
      <c r="Q157" s="45" t="s">
        <v>803</v>
      </c>
      <c r="R157" s="42"/>
      <c r="S157" s="42"/>
      <c r="T157" s="77" t="s">
        <v>380</v>
      </c>
      <c r="U157" s="51"/>
      <c r="V157" s="42" t="s">
        <v>259</v>
      </c>
    </row>
    <row r="158" spans="1:22" ht="45" customHeight="1">
      <c r="A158" s="56">
        <f t="shared" si="2"/>
        <v>156</v>
      </c>
      <c r="B158" s="50" t="s">
        <v>381</v>
      </c>
      <c r="C158" s="57" t="s">
        <v>49</v>
      </c>
      <c r="D158" s="56" t="s">
        <v>20</v>
      </c>
      <c r="E158" s="42" t="s">
        <v>85</v>
      </c>
      <c r="F158" s="56" t="s">
        <v>867</v>
      </c>
      <c r="G158" s="56" t="s">
        <v>24</v>
      </c>
      <c r="H158" s="57" t="s">
        <v>70</v>
      </c>
      <c r="I158" s="42" t="s">
        <v>22</v>
      </c>
      <c r="J158" s="76">
        <v>25</v>
      </c>
      <c r="K158" s="78">
        <v>8</v>
      </c>
      <c r="L158" s="42"/>
      <c r="M158" s="56" t="s">
        <v>23</v>
      </c>
      <c r="N158" s="56" t="s">
        <v>23</v>
      </c>
      <c r="O158" s="42"/>
      <c r="P158" s="42"/>
      <c r="Q158" s="45" t="s">
        <v>803</v>
      </c>
      <c r="R158" s="42"/>
      <c r="S158" s="42"/>
      <c r="T158" s="77" t="s">
        <v>382</v>
      </c>
      <c r="U158" s="51"/>
      <c r="V158" s="42" t="s">
        <v>259</v>
      </c>
    </row>
    <row r="159" spans="1:22" ht="45" customHeight="1">
      <c r="A159" s="56">
        <f t="shared" si="2"/>
        <v>157</v>
      </c>
      <c r="B159" s="52" t="s">
        <v>383</v>
      </c>
      <c r="C159" s="57" t="s">
        <v>51</v>
      </c>
      <c r="D159" s="56" t="s">
        <v>20</v>
      </c>
      <c r="E159" s="42" t="s">
        <v>85</v>
      </c>
      <c r="F159" s="56" t="s">
        <v>867</v>
      </c>
      <c r="G159" s="56" t="s">
        <v>68</v>
      </c>
      <c r="H159" s="57" t="s">
        <v>70</v>
      </c>
      <c r="I159" s="42" t="s">
        <v>22</v>
      </c>
      <c r="J159" s="76">
        <v>15</v>
      </c>
      <c r="K159" s="42">
        <v>2</v>
      </c>
      <c r="L159" s="42"/>
      <c r="M159" s="56" t="s">
        <v>23</v>
      </c>
      <c r="N159" s="56" t="s">
        <v>23</v>
      </c>
      <c r="O159" s="42"/>
      <c r="P159" s="42"/>
      <c r="Q159" s="45" t="s">
        <v>803</v>
      </c>
      <c r="R159" s="42"/>
      <c r="S159" s="42"/>
      <c r="T159" s="77" t="s">
        <v>384</v>
      </c>
      <c r="U159" s="51"/>
      <c r="V159" s="42" t="s">
        <v>259</v>
      </c>
    </row>
    <row r="160" spans="1:22" ht="45" customHeight="1">
      <c r="A160" s="56">
        <f t="shared" si="2"/>
        <v>158</v>
      </c>
      <c r="B160" s="52" t="s">
        <v>385</v>
      </c>
      <c r="C160" s="57" t="s">
        <v>51</v>
      </c>
      <c r="D160" s="56" t="s">
        <v>20</v>
      </c>
      <c r="E160" s="42" t="s">
        <v>86</v>
      </c>
      <c r="F160" s="56" t="s">
        <v>867</v>
      </c>
      <c r="G160" s="61" t="s">
        <v>68</v>
      </c>
      <c r="H160" s="57" t="s">
        <v>70</v>
      </c>
      <c r="I160" s="42" t="s">
        <v>22</v>
      </c>
      <c r="J160" s="76">
        <v>20</v>
      </c>
      <c r="K160" s="78" t="s">
        <v>318</v>
      </c>
      <c r="L160" s="42"/>
      <c r="M160" s="56" t="s">
        <v>23</v>
      </c>
      <c r="N160" s="56" t="s">
        <v>23</v>
      </c>
      <c r="O160" s="42"/>
      <c r="P160" s="42"/>
      <c r="Q160" s="45" t="s">
        <v>803</v>
      </c>
      <c r="R160" s="42"/>
      <c r="S160" s="42"/>
      <c r="T160" s="77" t="s">
        <v>386</v>
      </c>
      <c r="U160" s="51"/>
      <c r="V160" s="42" t="s">
        <v>259</v>
      </c>
    </row>
    <row r="161" spans="1:22" ht="45" customHeight="1">
      <c r="A161" s="56">
        <f t="shared" si="2"/>
        <v>159</v>
      </c>
      <c r="B161" s="52" t="s">
        <v>387</v>
      </c>
      <c r="C161" s="57" t="s">
        <v>51</v>
      </c>
      <c r="D161" s="56" t="s">
        <v>20</v>
      </c>
      <c r="E161" s="76" t="s">
        <v>321</v>
      </c>
      <c r="F161" s="56" t="s">
        <v>867</v>
      </c>
      <c r="G161" s="56" t="s">
        <v>68</v>
      </c>
      <c r="H161" s="57" t="s">
        <v>70</v>
      </c>
      <c r="I161" s="42" t="s">
        <v>22</v>
      </c>
      <c r="J161" s="76">
        <v>20</v>
      </c>
      <c r="K161" s="42">
        <v>2</v>
      </c>
      <c r="L161" s="42"/>
      <c r="M161" s="56" t="s">
        <v>23</v>
      </c>
      <c r="N161" s="56" t="s">
        <v>23</v>
      </c>
      <c r="O161" s="42"/>
      <c r="P161" s="42"/>
      <c r="Q161" s="45" t="s">
        <v>803</v>
      </c>
      <c r="R161" s="42"/>
      <c r="S161" s="42"/>
      <c r="T161" s="77" t="s">
        <v>388</v>
      </c>
      <c r="U161" s="51"/>
      <c r="V161" s="42" t="s">
        <v>259</v>
      </c>
    </row>
    <row r="162" spans="1:22" ht="45" customHeight="1">
      <c r="A162" s="56">
        <f t="shared" si="2"/>
        <v>160</v>
      </c>
      <c r="B162" s="52" t="s">
        <v>389</v>
      </c>
      <c r="C162" s="106" t="s">
        <v>51</v>
      </c>
      <c r="D162" s="56" t="s">
        <v>20</v>
      </c>
      <c r="E162" s="42" t="s">
        <v>348</v>
      </c>
      <c r="F162" s="56" t="s">
        <v>867</v>
      </c>
      <c r="G162" s="56" t="s">
        <v>68</v>
      </c>
      <c r="H162" s="57" t="s">
        <v>70</v>
      </c>
      <c r="I162" s="42" t="s">
        <v>22</v>
      </c>
      <c r="J162" s="76">
        <v>25</v>
      </c>
      <c r="K162" s="42">
        <v>3</v>
      </c>
      <c r="L162" s="42"/>
      <c r="M162" s="56" t="s">
        <v>23</v>
      </c>
      <c r="N162" s="56" t="s">
        <v>23</v>
      </c>
      <c r="O162" s="42"/>
      <c r="P162" s="42"/>
      <c r="Q162" s="45" t="s">
        <v>803</v>
      </c>
      <c r="R162" s="42"/>
      <c r="S162" s="42"/>
      <c r="T162" s="77" t="s">
        <v>390</v>
      </c>
      <c r="U162" s="51"/>
      <c r="V162" s="42" t="s">
        <v>259</v>
      </c>
    </row>
    <row r="163" spans="1:22" ht="45" customHeight="1">
      <c r="A163" s="56">
        <f t="shared" si="2"/>
        <v>161</v>
      </c>
      <c r="B163" s="50" t="s">
        <v>391</v>
      </c>
      <c r="C163" s="57" t="s">
        <v>49</v>
      </c>
      <c r="D163" s="56" t="s">
        <v>20</v>
      </c>
      <c r="E163" s="42" t="s">
        <v>85</v>
      </c>
      <c r="F163" s="56" t="s">
        <v>867</v>
      </c>
      <c r="G163" s="56" t="s">
        <v>24</v>
      </c>
      <c r="H163" s="57" t="s">
        <v>70</v>
      </c>
      <c r="I163" s="42" t="s">
        <v>22</v>
      </c>
      <c r="J163" s="76">
        <v>25</v>
      </c>
      <c r="K163" s="42">
        <v>3</v>
      </c>
      <c r="L163" s="42"/>
      <c r="M163" s="56" t="s">
        <v>23</v>
      </c>
      <c r="N163" s="56" t="s">
        <v>23</v>
      </c>
      <c r="O163" s="42"/>
      <c r="P163" s="42"/>
      <c r="Q163" s="45" t="s">
        <v>803</v>
      </c>
      <c r="R163" s="42"/>
      <c r="S163" s="42"/>
      <c r="T163" s="77" t="s">
        <v>392</v>
      </c>
      <c r="U163" s="51"/>
      <c r="V163" s="42" t="s">
        <v>259</v>
      </c>
    </row>
    <row r="164" spans="1:22" ht="45" customHeight="1">
      <c r="A164" s="56">
        <f t="shared" si="2"/>
        <v>162</v>
      </c>
      <c r="B164" s="52" t="s">
        <v>393</v>
      </c>
      <c r="C164" s="57" t="s">
        <v>50</v>
      </c>
      <c r="D164" s="56" t="s">
        <v>20</v>
      </c>
      <c r="E164" s="42" t="s">
        <v>85</v>
      </c>
      <c r="F164" s="56" t="s">
        <v>867</v>
      </c>
      <c r="G164" s="56" t="s">
        <v>68</v>
      </c>
      <c r="H164" s="57" t="s">
        <v>70</v>
      </c>
      <c r="I164" s="42" t="s">
        <v>22</v>
      </c>
      <c r="J164" s="76">
        <v>15</v>
      </c>
      <c r="K164" s="42">
        <v>1</v>
      </c>
      <c r="L164" s="42"/>
      <c r="M164" s="56" t="s">
        <v>23</v>
      </c>
      <c r="N164" s="56" t="s">
        <v>23</v>
      </c>
      <c r="O164" s="42"/>
      <c r="P164" s="42"/>
      <c r="Q164" s="45" t="s">
        <v>803</v>
      </c>
      <c r="R164" s="42"/>
      <c r="S164" s="42"/>
      <c r="T164" s="77" t="s">
        <v>394</v>
      </c>
      <c r="U164" s="51"/>
      <c r="V164" s="42" t="s">
        <v>259</v>
      </c>
    </row>
    <row r="165" spans="1:22" ht="45" customHeight="1">
      <c r="A165" s="56">
        <f t="shared" si="2"/>
        <v>163</v>
      </c>
      <c r="B165" s="52" t="s">
        <v>395</v>
      </c>
      <c r="C165" s="57" t="s">
        <v>51</v>
      </c>
      <c r="D165" s="56" t="s">
        <v>20</v>
      </c>
      <c r="E165" s="42" t="s">
        <v>379</v>
      </c>
      <c r="F165" s="56" t="s">
        <v>867</v>
      </c>
      <c r="G165" s="56" t="s">
        <v>24</v>
      </c>
      <c r="H165" s="57" t="s">
        <v>70</v>
      </c>
      <c r="I165" s="42" t="s">
        <v>22</v>
      </c>
      <c r="J165" s="76">
        <v>20</v>
      </c>
      <c r="K165" s="42">
        <v>4</v>
      </c>
      <c r="L165" s="42"/>
      <c r="M165" s="56" t="s">
        <v>23</v>
      </c>
      <c r="N165" s="56" t="s">
        <v>23</v>
      </c>
      <c r="O165" s="42"/>
      <c r="P165" s="42"/>
      <c r="Q165" s="45" t="s">
        <v>803</v>
      </c>
      <c r="R165" s="42"/>
      <c r="S165" s="42"/>
      <c r="T165" s="77" t="s">
        <v>396</v>
      </c>
      <c r="U165" s="51"/>
      <c r="V165" s="42" t="s">
        <v>259</v>
      </c>
    </row>
    <row r="166" spans="1:22" ht="45" customHeight="1">
      <c r="A166" s="56">
        <f t="shared" si="2"/>
        <v>164</v>
      </c>
      <c r="B166" s="52" t="s">
        <v>397</v>
      </c>
      <c r="C166" s="106" t="s">
        <v>51</v>
      </c>
      <c r="D166" s="56" t="s">
        <v>20</v>
      </c>
      <c r="E166" s="42" t="s">
        <v>85</v>
      </c>
      <c r="F166" s="56" t="s">
        <v>867</v>
      </c>
      <c r="G166" s="56" t="s">
        <v>68</v>
      </c>
      <c r="H166" s="57" t="s">
        <v>70</v>
      </c>
      <c r="I166" s="42" t="s">
        <v>22</v>
      </c>
      <c r="J166" s="76">
        <v>14</v>
      </c>
      <c r="K166" s="42">
        <v>3</v>
      </c>
      <c r="L166" s="42"/>
      <c r="M166" s="56" t="s">
        <v>23</v>
      </c>
      <c r="N166" s="56" t="s">
        <v>23</v>
      </c>
      <c r="O166" s="42"/>
      <c r="P166" s="42"/>
      <c r="Q166" s="45" t="s">
        <v>803</v>
      </c>
      <c r="R166" s="42"/>
      <c r="S166" s="42"/>
      <c r="T166" s="77" t="s">
        <v>398</v>
      </c>
      <c r="U166" s="51"/>
      <c r="V166" s="42" t="s">
        <v>259</v>
      </c>
    </row>
    <row r="167" spans="1:22" ht="45" customHeight="1">
      <c r="A167" s="56">
        <f t="shared" si="2"/>
        <v>165</v>
      </c>
      <c r="B167" s="52" t="s">
        <v>399</v>
      </c>
      <c r="C167" s="57" t="s">
        <v>51</v>
      </c>
      <c r="D167" s="56" t="s">
        <v>20</v>
      </c>
      <c r="E167" s="42" t="s">
        <v>400</v>
      </c>
      <c r="F167" s="56" t="s">
        <v>867</v>
      </c>
      <c r="G167" s="56" t="s">
        <v>24</v>
      </c>
      <c r="H167" s="57" t="s">
        <v>70</v>
      </c>
      <c r="I167" s="42" t="s">
        <v>22</v>
      </c>
      <c r="J167" s="76">
        <v>18</v>
      </c>
      <c r="K167" s="42">
        <v>4</v>
      </c>
      <c r="L167" s="42"/>
      <c r="M167" s="56" t="s">
        <v>23</v>
      </c>
      <c r="N167" s="56" t="s">
        <v>23</v>
      </c>
      <c r="O167" s="42"/>
      <c r="P167" s="42"/>
      <c r="Q167" s="45" t="s">
        <v>803</v>
      </c>
      <c r="R167" s="42"/>
      <c r="S167" s="42"/>
      <c r="T167" s="77" t="s">
        <v>401</v>
      </c>
      <c r="U167" s="51"/>
      <c r="V167" s="42" t="s">
        <v>259</v>
      </c>
    </row>
    <row r="168" spans="1:22" ht="57.75" customHeight="1">
      <c r="A168" s="56">
        <f t="shared" si="2"/>
        <v>166</v>
      </c>
      <c r="B168" s="52" t="s">
        <v>832</v>
      </c>
      <c r="C168" s="106" t="s">
        <v>51</v>
      </c>
      <c r="D168" s="56" t="s">
        <v>20</v>
      </c>
      <c r="E168" s="42" t="s">
        <v>402</v>
      </c>
      <c r="F168" s="56" t="s">
        <v>867</v>
      </c>
      <c r="G168" s="56" t="s">
        <v>68</v>
      </c>
      <c r="H168" s="57" t="s">
        <v>70</v>
      </c>
      <c r="I168" s="42" t="s">
        <v>22</v>
      </c>
      <c r="J168" s="76">
        <v>25</v>
      </c>
      <c r="K168" s="42">
        <v>3</v>
      </c>
      <c r="L168" s="42"/>
      <c r="M168" s="56" t="s">
        <v>23</v>
      </c>
      <c r="N168" s="56" t="s">
        <v>23</v>
      </c>
      <c r="O168" s="42"/>
      <c r="P168" s="42"/>
      <c r="Q168" s="45" t="s">
        <v>803</v>
      </c>
      <c r="R168" s="42"/>
      <c r="S168" s="42"/>
      <c r="T168" s="77" t="s">
        <v>403</v>
      </c>
      <c r="U168" s="51"/>
      <c r="V168" s="42" t="s">
        <v>259</v>
      </c>
    </row>
    <row r="169" spans="1:22" ht="45" customHeight="1">
      <c r="A169" s="56">
        <f t="shared" si="2"/>
        <v>167</v>
      </c>
      <c r="B169" s="52" t="s">
        <v>404</v>
      </c>
      <c r="C169" s="57" t="s">
        <v>51</v>
      </c>
      <c r="D169" s="56" t="s">
        <v>20</v>
      </c>
      <c r="E169" s="42" t="s">
        <v>85</v>
      </c>
      <c r="F169" s="56" t="s">
        <v>867</v>
      </c>
      <c r="G169" s="56" t="s">
        <v>68</v>
      </c>
      <c r="H169" s="57" t="s">
        <v>70</v>
      </c>
      <c r="I169" s="42" t="s">
        <v>22</v>
      </c>
      <c r="J169" s="76">
        <v>14</v>
      </c>
      <c r="K169" s="42">
        <v>2</v>
      </c>
      <c r="L169" s="42"/>
      <c r="M169" s="56" t="s">
        <v>23</v>
      </c>
      <c r="N169" s="56" t="s">
        <v>23</v>
      </c>
      <c r="O169" s="42"/>
      <c r="P169" s="42"/>
      <c r="Q169" s="45" t="s">
        <v>803</v>
      </c>
      <c r="R169" s="42"/>
      <c r="S169" s="42"/>
      <c r="T169" s="77" t="s">
        <v>405</v>
      </c>
      <c r="U169" s="51"/>
      <c r="V169" s="42" t="s">
        <v>259</v>
      </c>
    </row>
    <row r="170" spans="1:22" ht="45" customHeight="1">
      <c r="A170" s="56">
        <f t="shared" si="2"/>
        <v>168</v>
      </c>
      <c r="B170" s="52" t="s">
        <v>406</v>
      </c>
      <c r="C170" s="57" t="s">
        <v>51</v>
      </c>
      <c r="D170" s="56" t="s">
        <v>20</v>
      </c>
      <c r="E170" s="42" t="s">
        <v>86</v>
      </c>
      <c r="F170" s="56" t="s">
        <v>867</v>
      </c>
      <c r="G170" s="56" t="s">
        <v>21</v>
      </c>
      <c r="H170" s="57" t="s">
        <v>70</v>
      </c>
      <c r="I170" s="42" t="s">
        <v>22</v>
      </c>
      <c r="J170" s="76">
        <v>20</v>
      </c>
      <c r="K170" s="42">
        <v>3</v>
      </c>
      <c r="L170" s="42"/>
      <c r="M170" s="56" t="s">
        <v>23</v>
      </c>
      <c r="N170" s="56" t="s">
        <v>23</v>
      </c>
      <c r="O170" s="42"/>
      <c r="P170" s="42"/>
      <c r="Q170" s="45" t="s">
        <v>803</v>
      </c>
      <c r="R170" s="42"/>
      <c r="S170" s="42"/>
      <c r="T170" s="77" t="s">
        <v>407</v>
      </c>
      <c r="U170" s="51"/>
      <c r="V170" s="42" t="s">
        <v>259</v>
      </c>
    </row>
    <row r="171" spans="1:22" ht="45" customHeight="1">
      <c r="A171" s="56">
        <f t="shared" si="2"/>
        <v>169</v>
      </c>
      <c r="B171" s="52" t="s">
        <v>408</v>
      </c>
      <c r="C171" s="57" t="s">
        <v>51</v>
      </c>
      <c r="D171" s="56" t="s">
        <v>20</v>
      </c>
      <c r="E171" s="42" t="s">
        <v>321</v>
      </c>
      <c r="F171" s="56" t="s">
        <v>867</v>
      </c>
      <c r="G171" s="56" t="s">
        <v>21</v>
      </c>
      <c r="H171" s="57" t="s">
        <v>70</v>
      </c>
      <c r="I171" s="42" t="s">
        <v>22</v>
      </c>
      <c r="J171" s="76">
        <v>20</v>
      </c>
      <c r="K171" s="42">
        <v>3</v>
      </c>
      <c r="L171" s="42"/>
      <c r="M171" s="56" t="s">
        <v>23</v>
      </c>
      <c r="N171" s="56" t="s">
        <v>23</v>
      </c>
      <c r="O171" s="42"/>
      <c r="P171" s="42"/>
      <c r="Q171" s="45" t="s">
        <v>803</v>
      </c>
      <c r="R171" s="42"/>
      <c r="S171" s="42"/>
      <c r="T171" s="77" t="s">
        <v>409</v>
      </c>
      <c r="U171" s="51"/>
      <c r="V171" s="42" t="s">
        <v>259</v>
      </c>
    </row>
    <row r="172" spans="1:22" ht="45" customHeight="1">
      <c r="A172" s="56">
        <f t="shared" si="2"/>
        <v>170</v>
      </c>
      <c r="B172" s="50" t="s">
        <v>410</v>
      </c>
      <c r="C172" s="57" t="s">
        <v>49</v>
      </c>
      <c r="D172" s="56" t="s">
        <v>20</v>
      </c>
      <c r="E172" s="59" t="s">
        <v>411</v>
      </c>
      <c r="F172" s="56" t="s">
        <v>867</v>
      </c>
      <c r="G172" s="56" t="s">
        <v>68</v>
      </c>
      <c r="H172" s="57" t="s">
        <v>70</v>
      </c>
      <c r="I172" s="42" t="s">
        <v>22</v>
      </c>
      <c r="J172" s="51">
        <v>30</v>
      </c>
      <c r="K172" s="42">
        <v>5</v>
      </c>
      <c r="L172" s="42"/>
      <c r="M172" s="56" t="s">
        <v>23</v>
      </c>
      <c r="N172" s="56" t="s">
        <v>23</v>
      </c>
      <c r="O172" s="42"/>
      <c r="P172" s="42"/>
      <c r="Q172" s="45" t="s">
        <v>803</v>
      </c>
      <c r="R172" s="42"/>
      <c r="S172" s="42"/>
      <c r="T172" s="77" t="s">
        <v>412</v>
      </c>
      <c r="U172" s="51"/>
      <c r="V172" s="42" t="s">
        <v>259</v>
      </c>
    </row>
    <row r="173" spans="1:22" ht="45" customHeight="1">
      <c r="A173" s="56">
        <f t="shared" si="2"/>
        <v>171</v>
      </c>
      <c r="B173" s="52" t="s">
        <v>413</v>
      </c>
      <c r="C173" s="57" t="s">
        <v>50</v>
      </c>
      <c r="D173" s="56" t="s">
        <v>20</v>
      </c>
      <c r="E173" s="42" t="s">
        <v>342</v>
      </c>
      <c r="F173" s="56" t="s">
        <v>867</v>
      </c>
      <c r="G173" s="56" t="s">
        <v>24</v>
      </c>
      <c r="H173" s="57" t="s">
        <v>70</v>
      </c>
      <c r="I173" s="42" t="s">
        <v>22</v>
      </c>
      <c r="J173" s="76">
        <v>25</v>
      </c>
      <c r="K173" s="42">
        <v>2</v>
      </c>
      <c r="L173" s="42"/>
      <c r="M173" s="56" t="s">
        <v>23</v>
      </c>
      <c r="N173" s="56" t="s">
        <v>23</v>
      </c>
      <c r="O173" s="42"/>
      <c r="P173" s="42"/>
      <c r="Q173" s="45" t="s">
        <v>803</v>
      </c>
      <c r="R173" s="42"/>
      <c r="S173" s="42"/>
      <c r="T173" s="77" t="s">
        <v>414</v>
      </c>
      <c r="U173" s="51"/>
      <c r="V173" s="42" t="s">
        <v>259</v>
      </c>
    </row>
    <row r="174" spans="1:22" ht="62.25" customHeight="1" thickBot="1">
      <c r="A174" s="56">
        <f t="shared" si="2"/>
        <v>172</v>
      </c>
      <c r="B174" s="50" t="s">
        <v>744</v>
      </c>
      <c r="C174" s="57" t="s">
        <v>49</v>
      </c>
      <c r="D174" s="56" t="s">
        <v>20</v>
      </c>
      <c r="E174" s="42" t="s">
        <v>85</v>
      </c>
      <c r="F174" s="56" t="s">
        <v>867</v>
      </c>
      <c r="G174" s="56" t="s">
        <v>68</v>
      </c>
      <c r="H174" s="57" t="s">
        <v>70</v>
      </c>
      <c r="I174" s="42" t="s">
        <v>22</v>
      </c>
      <c r="J174" s="76">
        <v>15</v>
      </c>
      <c r="K174" s="42">
        <v>2</v>
      </c>
      <c r="L174" s="42"/>
      <c r="M174" s="56" t="s">
        <v>23</v>
      </c>
      <c r="N174" s="56" t="s">
        <v>23</v>
      </c>
      <c r="O174" s="42"/>
      <c r="P174" s="42"/>
      <c r="Q174" s="45" t="s">
        <v>804</v>
      </c>
      <c r="R174" s="42"/>
      <c r="S174" s="42"/>
      <c r="T174" s="77" t="s">
        <v>382</v>
      </c>
      <c r="U174" s="51"/>
      <c r="V174" s="42" t="s">
        <v>259</v>
      </c>
    </row>
    <row r="175" spans="1:22" ht="35.1" customHeight="1">
      <c r="A175" s="56">
        <f t="shared" si="2"/>
        <v>173</v>
      </c>
      <c r="B175" s="81" t="s">
        <v>415</v>
      </c>
      <c r="C175" s="57" t="s">
        <v>48</v>
      </c>
      <c r="D175" s="56" t="s">
        <v>61</v>
      </c>
      <c r="E175" s="56" t="s">
        <v>416</v>
      </c>
      <c r="F175" s="56" t="s">
        <v>867</v>
      </c>
      <c r="G175" s="56" t="s">
        <v>21</v>
      </c>
      <c r="H175" s="57" t="s">
        <v>70</v>
      </c>
      <c r="I175" s="42" t="s">
        <v>22</v>
      </c>
      <c r="J175" s="76">
        <v>15</v>
      </c>
      <c r="K175" s="56">
        <v>5</v>
      </c>
      <c r="L175" s="42"/>
      <c r="M175" s="56" t="s">
        <v>23</v>
      </c>
      <c r="N175" s="56" t="s">
        <v>80</v>
      </c>
      <c r="O175" s="42"/>
      <c r="P175" s="42"/>
      <c r="Q175" s="45" t="s">
        <v>417</v>
      </c>
      <c r="R175" s="42"/>
      <c r="S175" s="42"/>
      <c r="T175" s="42"/>
      <c r="U175" s="51"/>
      <c r="V175" s="42" t="s">
        <v>437</v>
      </c>
    </row>
    <row r="176" spans="1:22" ht="41.25" customHeight="1">
      <c r="A176" s="56">
        <f t="shared" si="2"/>
        <v>174</v>
      </c>
      <c r="B176" s="82" t="s">
        <v>418</v>
      </c>
      <c r="C176" s="57" t="s">
        <v>50</v>
      </c>
      <c r="D176" s="56" t="s">
        <v>61</v>
      </c>
      <c r="E176" s="56" t="s">
        <v>419</v>
      </c>
      <c r="F176" s="56" t="s">
        <v>63</v>
      </c>
      <c r="G176" s="56" t="s">
        <v>68</v>
      </c>
      <c r="H176" s="57" t="s">
        <v>70</v>
      </c>
      <c r="I176" s="42" t="s">
        <v>22</v>
      </c>
      <c r="J176" s="76">
        <v>15</v>
      </c>
      <c r="K176" s="56">
        <v>10</v>
      </c>
      <c r="L176" s="42"/>
      <c r="M176" s="56" t="s">
        <v>23</v>
      </c>
      <c r="N176" s="56" t="s">
        <v>23</v>
      </c>
      <c r="O176" s="42"/>
      <c r="P176" s="42"/>
      <c r="Q176" s="42"/>
      <c r="R176" s="42"/>
      <c r="S176" s="42"/>
      <c r="T176" s="42"/>
      <c r="U176" s="51"/>
      <c r="V176" s="42" t="s">
        <v>437</v>
      </c>
    </row>
    <row r="177" spans="1:22" ht="54" customHeight="1">
      <c r="A177" s="56">
        <f t="shared" si="2"/>
        <v>175</v>
      </c>
      <c r="B177" s="82" t="s">
        <v>420</v>
      </c>
      <c r="C177" s="57" t="s">
        <v>49</v>
      </c>
      <c r="D177" s="56" t="s">
        <v>61</v>
      </c>
      <c r="E177" s="56" t="s">
        <v>416</v>
      </c>
      <c r="F177" s="56" t="s">
        <v>63</v>
      </c>
      <c r="G177" s="56" t="s">
        <v>21</v>
      </c>
      <c r="H177" s="57" t="s">
        <v>70</v>
      </c>
      <c r="I177" s="42" t="s">
        <v>22</v>
      </c>
      <c r="J177" s="76">
        <v>10</v>
      </c>
      <c r="K177" s="56">
        <v>5</v>
      </c>
      <c r="L177" s="42"/>
      <c r="M177" s="56" t="s">
        <v>23</v>
      </c>
      <c r="N177" s="56" t="s">
        <v>23</v>
      </c>
      <c r="O177" s="42"/>
      <c r="P177" s="42"/>
      <c r="Q177" s="42"/>
      <c r="R177" s="42"/>
      <c r="S177" s="42"/>
      <c r="T177" s="42"/>
      <c r="U177" s="51"/>
      <c r="V177" s="42" t="s">
        <v>437</v>
      </c>
    </row>
    <row r="178" spans="1:22" ht="35.1" customHeight="1">
      <c r="A178" s="56">
        <f t="shared" si="2"/>
        <v>176</v>
      </c>
      <c r="B178" s="82" t="s">
        <v>421</v>
      </c>
      <c r="C178" s="57" t="s">
        <v>48</v>
      </c>
      <c r="D178" s="56" t="s">
        <v>61</v>
      </c>
      <c r="E178" s="56" t="s">
        <v>422</v>
      </c>
      <c r="F178" s="56" t="s">
        <v>64</v>
      </c>
      <c r="G178" s="56" t="s">
        <v>21</v>
      </c>
      <c r="H178" s="57" t="s">
        <v>70</v>
      </c>
      <c r="I178" s="42" t="s">
        <v>22</v>
      </c>
      <c r="J178" s="76">
        <v>12</v>
      </c>
      <c r="K178" s="56">
        <v>4</v>
      </c>
      <c r="L178" s="42"/>
      <c r="M178" s="56" t="s">
        <v>23</v>
      </c>
      <c r="N178" s="56" t="s">
        <v>23</v>
      </c>
      <c r="O178" s="42"/>
      <c r="P178" s="42"/>
      <c r="Q178" s="42"/>
      <c r="R178" s="42"/>
      <c r="S178" s="42"/>
      <c r="T178" s="42"/>
      <c r="U178" s="51"/>
      <c r="V178" s="42" t="s">
        <v>437</v>
      </c>
    </row>
    <row r="179" spans="1:22" ht="35.1" customHeight="1">
      <c r="A179" s="56">
        <f t="shared" si="2"/>
        <v>177</v>
      </c>
      <c r="B179" s="82" t="s">
        <v>423</v>
      </c>
      <c r="C179" s="57" t="s">
        <v>49</v>
      </c>
      <c r="D179" s="56" t="s">
        <v>61</v>
      </c>
      <c r="E179" s="56" t="s">
        <v>419</v>
      </c>
      <c r="F179" s="56" t="s">
        <v>63</v>
      </c>
      <c r="G179" s="56" t="s">
        <v>68</v>
      </c>
      <c r="H179" s="57" t="s">
        <v>70</v>
      </c>
      <c r="I179" s="42" t="s">
        <v>22</v>
      </c>
      <c r="J179" s="76">
        <v>4</v>
      </c>
      <c r="K179" s="56">
        <v>5</v>
      </c>
      <c r="L179" s="42"/>
      <c r="M179" s="56" t="s">
        <v>23</v>
      </c>
      <c r="N179" s="56" t="s">
        <v>23</v>
      </c>
      <c r="O179" s="42"/>
      <c r="P179" s="42"/>
      <c r="Q179" s="42"/>
      <c r="R179" s="42"/>
      <c r="S179" s="42"/>
      <c r="T179" s="42"/>
      <c r="U179" s="51"/>
      <c r="V179" s="42" t="s">
        <v>437</v>
      </c>
    </row>
    <row r="180" spans="1:22" ht="35.1" customHeight="1">
      <c r="A180" s="56">
        <f t="shared" si="2"/>
        <v>178</v>
      </c>
      <c r="B180" s="82" t="s">
        <v>424</v>
      </c>
      <c r="C180" s="57" t="s">
        <v>48</v>
      </c>
      <c r="D180" s="56" t="s">
        <v>61</v>
      </c>
      <c r="E180" s="56" t="s">
        <v>425</v>
      </c>
      <c r="F180" s="56" t="s">
        <v>66</v>
      </c>
      <c r="G180" s="56" t="s">
        <v>21</v>
      </c>
      <c r="H180" s="57" t="s">
        <v>70</v>
      </c>
      <c r="I180" s="42" t="s">
        <v>22</v>
      </c>
      <c r="J180" s="76">
        <v>18</v>
      </c>
      <c r="K180" s="56">
        <v>5</v>
      </c>
      <c r="L180" s="42"/>
      <c r="M180" s="56" t="s">
        <v>23</v>
      </c>
      <c r="N180" s="56" t="s">
        <v>23</v>
      </c>
      <c r="O180" s="42"/>
      <c r="P180" s="42"/>
      <c r="Q180" s="42"/>
      <c r="R180" s="42"/>
      <c r="S180" s="42"/>
      <c r="T180" s="42"/>
      <c r="U180" s="51"/>
      <c r="V180" s="42" t="s">
        <v>437</v>
      </c>
    </row>
    <row r="181" spans="1:22" ht="35.1" customHeight="1">
      <c r="A181" s="56">
        <f t="shared" si="2"/>
        <v>179</v>
      </c>
      <c r="B181" s="82" t="s">
        <v>426</v>
      </c>
      <c r="C181" s="57" t="s">
        <v>48</v>
      </c>
      <c r="D181" s="56" t="s">
        <v>61</v>
      </c>
      <c r="E181" s="56" t="s">
        <v>427</v>
      </c>
      <c r="F181" s="56" t="s">
        <v>63</v>
      </c>
      <c r="G181" s="56" t="s">
        <v>21</v>
      </c>
      <c r="H181" s="57" t="s">
        <v>70</v>
      </c>
      <c r="I181" s="42" t="s">
        <v>22</v>
      </c>
      <c r="J181" s="76">
        <v>15</v>
      </c>
      <c r="K181" s="56">
        <v>10</v>
      </c>
      <c r="L181" s="42"/>
      <c r="M181" s="56" t="s">
        <v>23</v>
      </c>
      <c r="N181" s="56" t="s">
        <v>23</v>
      </c>
      <c r="O181" s="42"/>
      <c r="P181" s="42"/>
      <c r="Q181" s="42"/>
      <c r="R181" s="42"/>
      <c r="S181" s="42"/>
      <c r="T181" s="42"/>
      <c r="U181" s="51"/>
      <c r="V181" s="42" t="s">
        <v>437</v>
      </c>
    </row>
    <row r="182" spans="1:22" ht="35.1" customHeight="1">
      <c r="A182" s="56">
        <f t="shared" si="2"/>
        <v>180</v>
      </c>
      <c r="B182" s="82" t="s">
        <v>428</v>
      </c>
      <c r="C182" s="57" t="s">
        <v>49</v>
      </c>
      <c r="D182" s="56" t="s">
        <v>61</v>
      </c>
      <c r="E182" s="56" t="s">
        <v>416</v>
      </c>
      <c r="F182" s="56" t="s">
        <v>63</v>
      </c>
      <c r="G182" s="56" t="s">
        <v>68</v>
      </c>
      <c r="H182" s="57" t="s">
        <v>70</v>
      </c>
      <c r="I182" s="42" t="s">
        <v>22</v>
      </c>
      <c r="J182" s="76">
        <v>10</v>
      </c>
      <c r="K182" s="56">
        <v>5</v>
      </c>
      <c r="L182" s="42"/>
      <c r="M182" s="56" t="s">
        <v>23</v>
      </c>
      <c r="N182" s="56" t="s">
        <v>23</v>
      </c>
      <c r="O182" s="42"/>
      <c r="P182" s="42"/>
      <c r="Q182" s="42"/>
      <c r="R182" s="42"/>
      <c r="S182" s="42"/>
      <c r="T182" s="42"/>
      <c r="U182" s="51"/>
      <c r="V182" s="42" t="s">
        <v>437</v>
      </c>
    </row>
    <row r="183" spans="1:22" ht="35.1" customHeight="1">
      <c r="A183" s="56">
        <f t="shared" si="2"/>
        <v>181</v>
      </c>
      <c r="B183" s="82" t="s">
        <v>429</v>
      </c>
      <c r="C183" s="57" t="s">
        <v>51</v>
      </c>
      <c r="D183" s="56" t="s">
        <v>61</v>
      </c>
      <c r="E183" s="56" t="s">
        <v>430</v>
      </c>
      <c r="F183" s="56" t="s">
        <v>63</v>
      </c>
      <c r="G183" s="56" t="s">
        <v>68</v>
      </c>
      <c r="H183" s="57" t="s">
        <v>70</v>
      </c>
      <c r="I183" s="42" t="s">
        <v>22</v>
      </c>
      <c r="J183" s="76">
        <v>4</v>
      </c>
      <c r="K183" s="56">
        <v>10</v>
      </c>
      <c r="L183" s="42"/>
      <c r="M183" s="56" t="s">
        <v>23</v>
      </c>
      <c r="N183" s="56" t="s">
        <v>23</v>
      </c>
      <c r="O183" s="42"/>
      <c r="P183" s="42"/>
      <c r="Q183" s="42"/>
      <c r="R183" s="42"/>
      <c r="S183" s="42"/>
      <c r="T183" s="42"/>
      <c r="U183" s="51"/>
      <c r="V183" s="42" t="s">
        <v>437</v>
      </c>
    </row>
    <row r="184" spans="1:22" ht="35.1" customHeight="1">
      <c r="A184" s="56">
        <f t="shared" si="2"/>
        <v>182</v>
      </c>
      <c r="B184" s="82" t="s">
        <v>431</v>
      </c>
      <c r="C184" s="57" t="s">
        <v>51</v>
      </c>
      <c r="D184" s="56" t="s">
        <v>61</v>
      </c>
      <c r="E184" s="56" t="s">
        <v>432</v>
      </c>
      <c r="F184" s="56" t="s">
        <v>63</v>
      </c>
      <c r="G184" s="56" t="s">
        <v>21</v>
      </c>
      <c r="H184" s="57" t="s">
        <v>70</v>
      </c>
      <c r="I184" s="42" t="s">
        <v>22</v>
      </c>
      <c r="J184" s="76">
        <v>3</v>
      </c>
      <c r="K184" s="56">
        <v>10</v>
      </c>
      <c r="L184" s="42"/>
      <c r="M184" s="56" t="s">
        <v>23</v>
      </c>
      <c r="N184" s="56" t="s">
        <v>23</v>
      </c>
      <c r="O184" s="42"/>
      <c r="P184" s="42"/>
      <c r="Q184" s="42"/>
      <c r="R184" s="42"/>
      <c r="S184" s="42"/>
      <c r="T184" s="42"/>
      <c r="U184" s="51"/>
      <c r="V184" s="42" t="s">
        <v>437</v>
      </c>
    </row>
    <row r="185" spans="1:22" ht="35.1" customHeight="1">
      <c r="A185" s="56">
        <f t="shared" si="2"/>
        <v>183</v>
      </c>
      <c r="B185" s="82" t="s">
        <v>433</v>
      </c>
      <c r="C185" s="57" t="s">
        <v>51</v>
      </c>
      <c r="D185" s="56" t="s">
        <v>61</v>
      </c>
      <c r="E185" s="56" t="s">
        <v>434</v>
      </c>
      <c r="F185" s="56" t="s">
        <v>63</v>
      </c>
      <c r="G185" s="56" t="s">
        <v>21</v>
      </c>
      <c r="H185" s="57" t="s">
        <v>70</v>
      </c>
      <c r="I185" s="42" t="s">
        <v>22</v>
      </c>
      <c r="J185" s="76">
        <v>20</v>
      </c>
      <c r="K185" s="56">
        <v>10</v>
      </c>
      <c r="L185" s="42"/>
      <c r="M185" s="56" t="s">
        <v>23</v>
      </c>
      <c r="N185" s="56" t="s">
        <v>23</v>
      </c>
      <c r="O185" s="42"/>
      <c r="P185" s="42"/>
      <c r="Q185" s="42"/>
      <c r="R185" s="42"/>
      <c r="S185" s="42"/>
      <c r="T185" s="42"/>
      <c r="U185" s="51"/>
      <c r="V185" s="42" t="s">
        <v>437</v>
      </c>
    </row>
    <row r="186" spans="1:22" ht="45" customHeight="1">
      <c r="A186" s="56">
        <f t="shared" si="2"/>
        <v>184</v>
      </c>
      <c r="B186" s="82" t="s">
        <v>435</v>
      </c>
      <c r="C186" s="57" t="s">
        <v>51</v>
      </c>
      <c r="D186" s="56" t="s">
        <v>61</v>
      </c>
      <c r="E186" s="56" t="s">
        <v>422</v>
      </c>
      <c r="F186" s="56" t="s">
        <v>867</v>
      </c>
      <c r="G186" s="56" t="s">
        <v>21</v>
      </c>
      <c r="H186" s="57" t="s">
        <v>70</v>
      </c>
      <c r="I186" s="42" t="s">
        <v>22</v>
      </c>
      <c r="J186" s="76">
        <v>16</v>
      </c>
      <c r="K186" s="56">
        <v>10</v>
      </c>
      <c r="L186" s="42"/>
      <c r="M186" s="56" t="s">
        <v>23</v>
      </c>
      <c r="N186" s="56" t="s">
        <v>80</v>
      </c>
      <c r="O186" s="42"/>
      <c r="P186" s="42"/>
      <c r="Q186" s="60" t="s">
        <v>417</v>
      </c>
      <c r="R186" s="42"/>
      <c r="S186" s="42"/>
      <c r="T186" s="42"/>
      <c r="U186" s="51"/>
      <c r="V186" s="42" t="s">
        <v>437</v>
      </c>
    </row>
    <row r="187" spans="1:22" ht="35.1" customHeight="1">
      <c r="A187" s="56">
        <f t="shared" si="2"/>
        <v>185</v>
      </c>
      <c r="B187" s="82" t="s">
        <v>436</v>
      </c>
      <c r="C187" s="57" t="s">
        <v>49</v>
      </c>
      <c r="D187" s="56" t="s">
        <v>61</v>
      </c>
      <c r="E187" s="56" t="s">
        <v>422</v>
      </c>
      <c r="F187" s="56" t="s">
        <v>63</v>
      </c>
      <c r="G187" s="56" t="s">
        <v>68</v>
      </c>
      <c r="H187" s="57" t="s">
        <v>70</v>
      </c>
      <c r="I187" s="42" t="s">
        <v>22</v>
      </c>
      <c r="J187" s="56">
        <v>10</v>
      </c>
      <c r="K187" s="56">
        <v>5</v>
      </c>
      <c r="L187" s="42"/>
      <c r="M187" s="56" t="s">
        <v>23</v>
      </c>
      <c r="N187" s="56" t="s">
        <v>23</v>
      </c>
      <c r="O187" s="42"/>
      <c r="P187" s="42"/>
      <c r="Q187" s="42"/>
      <c r="R187" s="42"/>
      <c r="S187" s="42"/>
      <c r="T187" s="42"/>
      <c r="U187" s="51"/>
      <c r="V187" s="42" t="s">
        <v>437</v>
      </c>
    </row>
    <row r="188" spans="1:22" ht="32.25" customHeight="1">
      <c r="A188" s="56">
        <f t="shared" si="2"/>
        <v>186</v>
      </c>
      <c r="B188" s="83" t="s">
        <v>438</v>
      </c>
      <c r="C188" s="84" t="s">
        <v>26</v>
      </c>
      <c r="D188" s="84" t="s">
        <v>60</v>
      </c>
      <c r="E188" s="85" t="s">
        <v>106</v>
      </c>
      <c r="F188" s="84" t="s">
        <v>63</v>
      </c>
      <c r="G188" s="84" t="s">
        <v>69</v>
      </c>
      <c r="H188" s="84" t="s">
        <v>70</v>
      </c>
      <c r="I188" s="86" t="s">
        <v>22</v>
      </c>
      <c r="J188" s="85">
        <v>15</v>
      </c>
      <c r="K188" s="85">
        <v>2</v>
      </c>
      <c r="L188" s="87"/>
      <c r="M188" s="85" t="s">
        <v>23</v>
      </c>
      <c r="N188" s="85" t="s">
        <v>80</v>
      </c>
      <c r="O188" s="86"/>
      <c r="P188" s="88"/>
      <c r="Q188" s="88"/>
      <c r="R188" s="92" t="s">
        <v>485</v>
      </c>
      <c r="S188" s="86"/>
      <c r="T188" s="88"/>
      <c r="U188" s="89"/>
      <c r="V188" s="42" t="s">
        <v>805</v>
      </c>
    </row>
    <row r="189" spans="1:22" ht="35.1" customHeight="1">
      <c r="A189" s="56">
        <f t="shared" si="2"/>
        <v>187</v>
      </c>
      <c r="B189" s="83" t="s">
        <v>439</v>
      </c>
      <c r="C189" s="84" t="s">
        <v>26</v>
      </c>
      <c r="D189" s="84" t="s">
        <v>60</v>
      </c>
      <c r="E189" s="85" t="s">
        <v>106</v>
      </c>
      <c r="F189" s="84" t="s">
        <v>63</v>
      </c>
      <c r="G189" s="84" t="s">
        <v>68</v>
      </c>
      <c r="H189" s="84" t="s">
        <v>70</v>
      </c>
      <c r="I189" s="86" t="s">
        <v>22</v>
      </c>
      <c r="J189" s="85">
        <v>20</v>
      </c>
      <c r="K189" s="85">
        <v>4</v>
      </c>
      <c r="L189" s="87"/>
      <c r="M189" s="85" t="s">
        <v>23</v>
      </c>
      <c r="N189" s="85" t="s">
        <v>80</v>
      </c>
      <c r="O189" s="86"/>
      <c r="P189" s="88"/>
      <c r="Q189" s="88"/>
      <c r="R189" s="88"/>
      <c r="S189" s="86"/>
      <c r="T189" s="90" t="s">
        <v>486</v>
      </c>
      <c r="U189" s="89"/>
      <c r="V189" s="42" t="s">
        <v>805</v>
      </c>
    </row>
    <row r="190" spans="1:22" ht="35.1" customHeight="1">
      <c r="A190" s="56">
        <f t="shared" si="2"/>
        <v>188</v>
      </c>
      <c r="B190" s="83" t="s">
        <v>440</v>
      </c>
      <c r="C190" s="84" t="s">
        <v>51</v>
      </c>
      <c r="D190" s="84" t="s">
        <v>61</v>
      </c>
      <c r="E190" s="85" t="s">
        <v>422</v>
      </c>
      <c r="F190" s="56" t="s">
        <v>867</v>
      </c>
      <c r="G190" s="56" t="s">
        <v>867</v>
      </c>
      <c r="H190" s="84" t="s">
        <v>70</v>
      </c>
      <c r="I190" s="86" t="s">
        <v>22</v>
      </c>
      <c r="J190" s="85">
        <v>25</v>
      </c>
      <c r="K190" s="85">
        <v>10</v>
      </c>
      <c r="L190" s="87"/>
      <c r="M190" s="85" t="s">
        <v>23</v>
      </c>
      <c r="N190" s="85" t="s">
        <v>80</v>
      </c>
      <c r="O190" s="86"/>
      <c r="P190" s="88"/>
      <c r="Q190" s="88" t="s">
        <v>487</v>
      </c>
      <c r="R190" s="92" t="s">
        <v>485</v>
      </c>
      <c r="S190" s="86"/>
      <c r="T190" s="90" t="s">
        <v>488</v>
      </c>
      <c r="U190" s="89"/>
      <c r="V190" s="42" t="s">
        <v>805</v>
      </c>
    </row>
    <row r="191" spans="1:22" ht="35.1" customHeight="1">
      <c r="A191" s="56">
        <f t="shared" si="2"/>
        <v>189</v>
      </c>
      <c r="B191" s="83" t="s">
        <v>441</v>
      </c>
      <c r="C191" s="84" t="s">
        <v>51</v>
      </c>
      <c r="D191" s="84" t="s">
        <v>60</v>
      </c>
      <c r="E191" s="85" t="s">
        <v>106</v>
      </c>
      <c r="F191" s="56" t="s">
        <v>867</v>
      </c>
      <c r="G191" s="56" t="s">
        <v>867</v>
      </c>
      <c r="H191" s="84" t="s">
        <v>70</v>
      </c>
      <c r="I191" s="86" t="s">
        <v>22</v>
      </c>
      <c r="J191" s="85">
        <v>30</v>
      </c>
      <c r="K191" s="85">
        <v>5</v>
      </c>
      <c r="L191" s="87"/>
      <c r="M191" s="85" t="s">
        <v>23</v>
      </c>
      <c r="N191" s="85" t="s">
        <v>80</v>
      </c>
      <c r="O191" s="86"/>
      <c r="P191" s="88"/>
      <c r="Q191" s="88" t="s">
        <v>487</v>
      </c>
      <c r="R191" s="92" t="s">
        <v>485</v>
      </c>
      <c r="S191" s="86"/>
      <c r="T191" s="90" t="s">
        <v>489</v>
      </c>
      <c r="U191" s="89"/>
      <c r="V191" s="42" t="s">
        <v>805</v>
      </c>
    </row>
    <row r="192" spans="1:22" ht="35.1" customHeight="1">
      <c r="A192" s="56">
        <f t="shared" si="2"/>
        <v>190</v>
      </c>
      <c r="B192" s="83" t="s">
        <v>442</v>
      </c>
      <c r="C192" s="84" t="s">
        <v>49</v>
      </c>
      <c r="D192" s="84" t="s">
        <v>60</v>
      </c>
      <c r="E192" s="85" t="s">
        <v>443</v>
      </c>
      <c r="F192" s="84" t="s">
        <v>63</v>
      </c>
      <c r="G192" s="84" t="s">
        <v>24</v>
      </c>
      <c r="H192" s="84" t="s">
        <v>70</v>
      </c>
      <c r="I192" s="86" t="s">
        <v>22</v>
      </c>
      <c r="J192" s="85">
        <v>30</v>
      </c>
      <c r="K192" s="85">
        <v>4</v>
      </c>
      <c r="L192" s="87"/>
      <c r="M192" s="85" t="s">
        <v>23</v>
      </c>
      <c r="N192" s="85" t="s">
        <v>23</v>
      </c>
      <c r="O192" s="86"/>
      <c r="P192" s="88"/>
      <c r="Q192" s="88"/>
      <c r="R192" s="88"/>
      <c r="S192" s="86"/>
      <c r="T192" s="90" t="s">
        <v>490</v>
      </c>
      <c r="U192" s="89"/>
      <c r="V192" s="42" t="s">
        <v>805</v>
      </c>
    </row>
    <row r="193" spans="1:22" ht="35.1" customHeight="1">
      <c r="A193" s="56">
        <f t="shared" si="2"/>
        <v>191</v>
      </c>
      <c r="B193" s="83" t="s">
        <v>444</v>
      </c>
      <c r="C193" s="84" t="s">
        <v>49</v>
      </c>
      <c r="D193" s="40" t="s">
        <v>867</v>
      </c>
      <c r="E193" s="85" t="s">
        <v>106</v>
      </c>
      <c r="F193" s="56" t="s">
        <v>867</v>
      </c>
      <c r="G193" s="84" t="s">
        <v>24</v>
      </c>
      <c r="H193" s="84" t="s">
        <v>70</v>
      </c>
      <c r="I193" s="86" t="s">
        <v>22</v>
      </c>
      <c r="J193" s="85">
        <v>25</v>
      </c>
      <c r="K193" s="85">
        <v>3</v>
      </c>
      <c r="L193" s="87"/>
      <c r="M193" s="85" t="s">
        <v>23</v>
      </c>
      <c r="N193" s="85" t="s">
        <v>80</v>
      </c>
      <c r="O193" s="86"/>
      <c r="P193" s="88" t="s">
        <v>491</v>
      </c>
      <c r="Q193" s="88" t="s">
        <v>492</v>
      </c>
      <c r="R193" s="88"/>
      <c r="S193" s="86"/>
      <c r="T193" s="90" t="s">
        <v>493</v>
      </c>
      <c r="U193" s="89"/>
      <c r="V193" s="42" t="s">
        <v>805</v>
      </c>
    </row>
    <row r="194" spans="1:22" ht="35.1" customHeight="1">
      <c r="A194" s="56">
        <f t="shared" si="2"/>
        <v>192</v>
      </c>
      <c r="B194" s="83" t="s">
        <v>445</v>
      </c>
      <c r="C194" s="84" t="s">
        <v>53</v>
      </c>
      <c r="D194" s="40" t="s">
        <v>867</v>
      </c>
      <c r="E194" s="85" t="s">
        <v>446</v>
      </c>
      <c r="F194" s="84" t="s">
        <v>65</v>
      </c>
      <c r="G194" s="84" t="s">
        <v>24</v>
      </c>
      <c r="H194" s="84" t="s">
        <v>70</v>
      </c>
      <c r="I194" s="86" t="s">
        <v>76</v>
      </c>
      <c r="J194" s="85">
        <v>30</v>
      </c>
      <c r="K194" s="85">
        <v>5</v>
      </c>
      <c r="L194" s="87"/>
      <c r="M194" s="85" t="s">
        <v>23</v>
      </c>
      <c r="N194" s="91" t="s">
        <v>80</v>
      </c>
      <c r="O194" s="86"/>
      <c r="P194" s="88" t="s">
        <v>494</v>
      </c>
      <c r="Q194" s="88"/>
      <c r="R194" s="88"/>
      <c r="S194" s="86"/>
      <c r="T194" s="90" t="s">
        <v>495</v>
      </c>
      <c r="U194" s="89"/>
      <c r="V194" s="42" t="s">
        <v>805</v>
      </c>
    </row>
    <row r="195" spans="1:22" ht="35.1" customHeight="1">
      <c r="A195" s="56">
        <f t="shared" si="2"/>
        <v>193</v>
      </c>
      <c r="B195" s="83" t="s">
        <v>447</v>
      </c>
      <c r="C195" s="84" t="s">
        <v>49</v>
      </c>
      <c r="D195" s="40" t="s">
        <v>867</v>
      </c>
      <c r="E195" s="85" t="s">
        <v>448</v>
      </c>
      <c r="F195" s="56" t="s">
        <v>867</v>
      </c>
      <c r="G195" s="56" t="s">
        <v>867</v>
      </c>
      <c r="H195" s="84" t="s">
        <v>70</v>
      </c>
      <c r="I195" s="86" t="s">
        <v>22</v>
      </c>
      <c r="J195" s="85">
        <v>30</v>
      </c>
      <c r="K195" s="85">
        <v>5</v>
      </c>
      <c r="L195" s="87"/>
      <c r="M195" s="85" t="s">
        <v>23</v>
      </c>
      <c r="N195" s="85" t="s">
        <v>80</v>
      </c>
      <c r="O195" s="86"/>
      <c r="P195" s="88" t="s">
        <v>491</v>
      </c>
      <c r="Q195" s="88" t="s">
        <v>487</v>
      </c>
      <c r="R195" s="88" t="s">
        <v>485</v>
      </c>
      <c r="S195" s="86"/>
      <c r="T195" s="90" t="s">
        <v>496</v>
      </c>
      <c r="U195" s="89"/>
      <c r="V195" s="42" t="s">
        <v>805</v>
      </c>
    </row>
    <row r="196" spans="1:22" ht="35.1" customHeight="1">
      <c r="A196" s="56">
        <f t="shared" ref="A196:A259" si="3">A195+1</f>
        <v>194</v>
      </c>
      <c r="B196" s="83" t="s">
        <v>449</v>
      </c>
      <c r="C196" s="84" t="s">
        <v>48</v>
      </c>
      <c r="D196" s="40" t="s">
        <v>867</v>
      </c>
      <c r="E196" s="85" t="s">
        <v>106</v>
      </c>
      <c r="F196" s="56" t="s">
        <v>867</v>
      </c>
      <c r="G196" s="56" t="s">
        <v>867</v>
      </c>
      <c r="H196" s="84" t="s">
        <v>70</v>
      </c>
      <c r="I196" s="86" t="s">
        <v>22</v>
      </c>
      <c r="J196" s="85">
        <v>30</v>
      </c>
      <c r="K196" s="85">
        <v>5</v>
      </c>
      <c r="L196" s="87"/>
      <c r="M196" s="85" t="s">
        <v>23</v>
      </c>
      <c r="N196" s="85" t="s">
        <v>80</v>
      </c>
      <c r="O196" s="86"/>
      <c r="P196" s="88" t="s">
        <v>491</v>
      </c>
      <c r="Q196" s="88" t="s">
        <v>497</v>
      </c>
      <c r="R196" s="88" t="s">
        <v>485</v>
      </c>
      <c r="S196" s="86"/>
      <c r="T196" s="90" t="s">
        <v>498</v>
      </c>
      <c r="U196" s="89"/>
      <c r="V196" s="42" t="s">
        <v>805</v>
      </c>
    </row>
    <row r="197" spans="1:22" ht="35.1" customHeight="1">
      <c r="A197" s="56">
        <f t="shared" si="3"/>
        <v>195</v>
      </c>
      <c r="B197" s="83" t="s">
        <v>450</v>
      </c>
      <c r="C197" s="84" t="s">
        <v>26</v>
      </c>
      <c r="D197" s="40" t="s">
        <v>867</v>
      </c>
      <c r="E197" s="85" t="s">
        <v>106</v>
      </c>
      <c r="F197" s="84" t="s">
        <v>63</v>
      </c>
      <c r="G197" s="84" t="s">
        <v>69</v>
      </c>
      <c r="H197" s="84" t="s">
        <v>70</v>
      </c>
      <c r="I197" s="86" t="s">
        <v>22</v>
      </c>
      <c r="J197" s="85">
        <v>15</v>
      </c>
      <c r="K197" s="85">
        <v>3</v>
      </c>
      <c r="L197" s="87"/>
      <c r="M197" s="85" t="s">
        <v>23</v>
      </c>
      <c r="N197" s="85" t="s">
        <v>80</v>
      </c>
      <c r="O197" s="86"/>
      <c r="P197" s="88" t="s">
        <v>491</v>
      </c>
      <c r="Q197" s="88"/>
      <c r="R197" s="88" t="s">
        <v>485</v>
      </c>
      <c r="S197" s="86"/>
      <c r="T197" s="88"/>
      <c r="U197" s="89"/>
      <c r="V197" s="42" t="s">
        <v>805</v>
      </c>
    </row>
    <row r="198" spans="1:22" ht="35.1" customHeight="1">
      <c r="A198" s="56">
        <f t="shared" si="3"/>
        <v>196</v>
      </c>
      <c r="B198" s="83" t="s">
        <v>451</v>
      </c>
      <c r="C198" s="84" t="s">
        <v>48</v>
      </c>
      <c r="D198" s="84" t="s">
        <v>60</v>
      </c>
      <c r="E198" s="85" t="s">
        <v>443</v>
      </c>
      <c r="F198" s="84" t="s">
        <v>63</v>
      </c>
      <c r="G198" s="84" t="s">
        <v>24</v>
      </c>
      <c r="H198" s="84" t="s">
        <v>70</v>
      </c>
      <c r="I198" s="86" t="s">
        <v>22</v>
      </c>
      <c r="J198" s="85">
        <v>20</v>
      </c>
      <c r="K198" s="85">
        <v>2</v>
      </c>
      <c r="L198" s="87"/>
      <c r="M198" s="85" t="s">
        <v>23</v>
      </c>
      <c r="N198" s="85" t="s">
        <v>23</v>
      </c>
      <c r="O198" s="86"/>
      <c r="P198" s="88"/>
      <c r="Q198" s="88"/>
      <c r="R198" s="88"/>
      <c r="S198" s="86"/>
      <c r="T198" s="88"/>
      <c r="U198" s="89"/>
      <c r="V198" s="42" t="s">
        <v>805</v>
      </c>
    </row>
    <row r="199" spans="1:22" ht="35.1" customHeight="1">
      <c r="A199" s="56">
        <f t="shared" si="3"/>
        <v>197</v>
      </c>
      <c r="B199" s="83" t="s">
        <v>452</v>
      </c>
      <c r="C199" s="84" t="s">
        <v>49</v>
      </c>
      <c r="D199" s="40" t="s">
        <v>867</v>
      </c>
      <c r="E199" s="85" t="s">
        <v>453</v>
      </c>
      <c r="F199" s="56" t="s">
        <v>867</v>
      </c>
      <c r="G199" s="56" t="s">
        <v>867</v>
      </c>
      <c r="H199" s="84" t="s">
        <v>70</v>
      </c>
      <c r="I199" s="86" t="s">
        <v>22</v>
      </c>
      <c r="J199" s="85">
        <v>30</v>
      </c>
      <c r="K199" s="85">
        <v>5</v>
      </c>
      <c r="L199" s="87"/>
      <c r="M199" s="85" t="s">
        <v>23</v>
      </c>
      <c r="N199" s="85" t="s">
        <v>80</v>
      </c>
      <c r="O199" s="86"/>
      <c r="P199" s="88" t="s">
        <v>491</v>
      </c>
      <c r="Q199" s="88" t="s">
        <v>487</v>
      </c>
      <c r="R199" s="88" t="s">
        <v>485</v>
      </c>
      <c r="S199" s="86"/>
      <c r="T199" s="90" t="s">
        <v>499</v>
      </c>
      <c r="U199" s="89"/>
      <c r="V199" s="42" t="s">
        <v>805</v>
      </c>
    </row>
    <row r="200" spans="1:22" ht="35.1" customHeight="1">
      <c r="A200" s="56">
        <f t="shared" si="3"/>
        <v>198</v>
      </c>
      <c r="B200" s="83" t="s">
        <v>454</v>
      </c>
      <c r="C200" s="84" t="s">
        <v>50</v>
      </c>
      <c r="D200" s="40" t="s">
        <v>867</v>
      </c>
      <c r="E200" s="85" t="s">
        <v>106</v>
      </c>
      <c r="F200" s="56" t="s">
        <v>867</v>
      </c>
      <c r="G200" s="56" t="s">
        <v>867</v>
      </c>
      <c r="H200" s="84" t="s">
        <v>70</v>
      </c>
      <c r="I200" s="86" t="s">
        <v>22</v>
      </c>
      <c r="J200" s="85">
        <v>25</v>
      </c>
      <c r="K200" s="85">
        <v>5</v>
      </c>
      <c r="L200" s="87"/>
      <c r="M200" s="85" t="s">
        <v>23</v>
      </c>
      <c r="N200" s="85" t="s">
        <v>80</v>
      </c>
      <c r="O200" s="86"/>
      <c r="P200" s="88" t="s">
        <v>491</v>
      </c>
      <c r="Q200" s="88" t="s">
        <v>492</v>
      </c>
      <c r="R200" s="88" t="s">
        <v>485</v>
      </c>
      <c r="S200" s="86"/>
      <c r="T200" s="90" t="s">
        <v>500</v>
      </c>
      <c r="U200" s="89"/>
      <c r="V200" s="42" t="s">
        <v>805</v>
      </c>
    </row>
    <row r="201" spans="1:22" ht="35.1" customHeight="1">
      <c r="A201" s="56">
        <f t="shared" si="3"/>
        <v>199</v>
      </c>
      <c r="B201" s="83" t="s">
        <v>455</v>
      </c>
      <c r="C201" s="84" t="s">
        <v>49</v>
      </c>
      <c r="D201" s="84" t="s">
        <v>60</v>
      </c>
      <c r="E201" s="84" t="s">
        <v>456</v>
      </c>
      <c r="F201" s="84" t="s">
        <v>65</v>
      </c>
      <c r="G201" s="84" t="s">
        <v>69</v>
      </c>
      <c r="H201" s="84" t="s">
        <v>70</v>
      </c>
      <c r="I201" s="86" t="s">
        <v>22</v>
      </c>
      <c r="J201" s="85">
        <v>35</v>
      </c>
      <c r="K201" s="85">
        <v>4</v>
      </c>
      <c r="L201" s="87"/>
      <c r="M201" s="85" t="s">
        <v>23</v>
      </c>
      <c r="N201" s="85" t="s">
        <v>80</v>
      </c>
      <c r="O201" s="86"/>
      <c r="P201" s="88"/>
      <c r="Q201" s="88"/>
      <c r="R201" s="88" t="s">
        <v>485</v>
      </c>
      <c r="S201" s="86"/>
      <c r="T201" s="90" t="s">
        <v>501</v>
      </c>
      <c r="U201" s="89"/>
      <c r="V201" s="42" t="s">
        <v>805</v>
      </c>
    </row>
    <row r="202" spans="1:22" ht="35.1" customHeight="1">
      <c r="A202" s="56">
        <f t="shared" si="3"/>
        <v>200</v>
      </c>
      <c r="B202" s="83" t="s">
        <v>457</v>
      </c>
      <c r="C202" s="84" t="s">
        <v>26</v>
      </c>
      <c r="D202" s="84" t="s">
        <v>57</v>
      </c>
      <c r="E202" s="84" t="s">
        <v>106</v>
      </c>
      <c r="F202" s="84" t="s">
        <v>63</v>
      </c>
      <c r="G202" s="84" t="s">
        <v>69</v>
      </c>
      <c r="H202" s="84" t="s">
        <v>70</v>
      </c>
      <c r="I202" s="86" t="s">
        <v>22</v>
      </c>
      <c r="J202" s="85">
        <v>15</v>
      </c>
      <c r="K202" s="85">
        <v>2</v>
      </c>
      <c r="L202" s="87"/>
      <c r="M202" s="85" t="s">
        <v>23</v>
      </c>
      <c r="N202" s="85" t="s">
        <v>23</v>
      </c>
      <c r="O202" s="86"/>
      <c r="P202" s="88"/>
      <c r="Q202" s="88"/>
      <c r="R202" s="88" t="s">
        <v>502</v>
      </c>
      <c r="S202" s="86"/>
      <c r="T202" s="90"/>
      <c r="U202" s="89"/>
      <c r="V202" s="42" t="s">
        <v>805</v>
      </c>
    </row>
    <row r="203" spans="1:22" ht="35.1" customHeight="1">
      <c r="A203" s="56">
        <f t="shared" si="3"/>
        <v>201</v>
      </c>
      <c r="B203" s="83" t="s">
        <v>458</v>
      </c>
      <c r="C203" s="84" t="s">
        <v>49</v>
      </c>
      <c r="D203" s="84" t="s">
        <v>56</v>
      </c>
      <c r="E203" s="85" t="s">
        <v>106</v>
      </c>
      <c r="F203" s="56" t="s">
        <v>867</v>
      </c>
      <c r="G203" s="56" t="s">
        <v>867</v>
      </c>
      <c r="H203" s="84" t="s">
        <v>70</v>
      </c>
      <c r="I203" s="86" t="s">
        <v>22</v>
      </c>
      <c r="J203" s="85">
        <v>15</v>
      </c>
      <c r="K203" s="85">
        <v>1</v>
      </c>
      <c r="L203" s="87"/>
      <c r="M203" s="85" t="s">
        <v>23</v>
      </c>
      <c r="N203" s="85" t="s">
        <v>23</v>
      </c>
      <c r="O203" s="86"/>
      <c r="P203" s="88"/>
      <c r="Q203" s="88" t="s">
        <v>503</v>
      </c>
      <c r="R203" s="88" t="s">
        <v>485</v>
      </c>
      <c r="S203" s="86"/>
      <c r="T203" s="90"/>
      <c r="U203" s="89"/>
      <c r="V203" s="42" t="s">
        <v>805</v>
      </c>
    </row>
    <row r="204" spans="1:22" ht="35.1" customHeight="1">
      <c r="A204" s="56">
        <f t="shared" si="3"/>
        <v>202</v>
      </c>
      <c r="B204" s="83" t="s">
        <v>459</v>
      </c>
      <c r="C204" s="84" t="s">
        <v>51</v>
      </c>
      <c r="D204" s="84" t="s">
        <v>56</v>
      </c>
      <c r="E204" s="85" t="s">
        <v>106</v>
      </c>
      <c r="F204" s="84" t="s">
        <v>63</v>
      </c>
      <c r="G204" s="84" t="s">
        <v>68</v>
      </c>
      <c r="H204" s="84" t="s">
        <v>70</v>
      </c>
      <c r="I204" s="86" t="s">
        <v>22</v>
      </c>
      <c r="J204" s="85">
        <v>20</v>
      </c>
      <c r="K204" s="85">
        <v>30</v>
      </c>
      <c r="L204" s="87"/>
      <c r="M204" s="85" t="s">
        <v>23</v>
      </c>
      <c r="N204" s="85" t="s">
        <v>80</v>
      </c>
      <c r="O204" s="86"/>
      <c r="P204" s="88"/>
      <c r="Q204" s="88"/>
      <c r="R204" s="88"/>
      <c r="S204" s="86"/>
      <c r="T204" s="88"/>
      <c r="U204" s="89"/>
      <c r="V204" s="42" t="s">
        <v>805</v>
      </c>
    </row>
    <row r="205" spans="1:22" ht="35.1" customHeight="1">
      <c r="A205" s="56">
        <f t="shared" si="3"/>
        <v>203</v>
      </c>
      <c r="B205" s="83" t="s">
        <v>460</v>
      </c>
      <c r="C205" s="84" t="s">
        <v>52</v>
      </c>
      <c r="D205" s="84" t="s">
        <v>56</v>
      </c>
      <c r="E205" s="85" t="s">
        <v>106</v>
      </c>
      <c r="F205" s="84" t="s">
        <v>63</v>
      </c>
      <c r="G205" s="84" t="s">
        <v>68</v>
      </c>
      <c r="H205" s="84" t="s">
        <v>70</v>
      </c>
      <c r="I205" s="86" t="s">
        <v>22</v>
      </c>
      <c r="J205" s="85">
        <v>25</v>
      </c>
      <c r="K205" s="85">
        <v>40</v>
      </c>
      <c r="L205" s="87"/>
      <c r="M205" s="85" t="s">
        <v>23</v>
      </c>
      <c r="N205" s="85" t="s">
        <v>80</v>
      </c>
      <c r="O205" s="86"/>
      <c r="P205" s="88"/>
      <c r="Q205" s="88"/>
      <c r="R205" s="88"/>
      <c r="S205" s="86"/>
      <c r="T205" s="88"/>
      <c r="U205" s="89"/>
      <c r="V205" s="42" t="s">
        <v>805</v>
      </c>
    </row>
    <row r="206" spans="1:22" ht="35.1" customHeight="1">
      <c r="A206" s="56">
        <f t="shared" si="3"/>
        <v>204</v>
      </c>
      <c r="B206" s="83" t="s">
        <v>461</v>
      </c>
      <c r="C206" s="84" t="s">
        <v>52</v>
      </c>
      <c r="D206" s="84" t="s">
        <v>56</v>
      </c>
      <c r="E206" s="85" t="s">
        <v>106</v>
      </c>
      <c r="F206" s="84" t="s">
        <v>63</v>
      </c>
      <c r="G206" s="84" t="s">
        <v>68</v>
      </c>
      <c r="H206" s="84" t="s">
        <v>70</v>
      </c>
      <c r="I206" s="86" t="s">
        <v>22</v>
      </c>
      <c r="J206" s="85">
        <v>30</v>
      </c>
      <c r="K206" s="85">
        <v>85</v>
      </c>
      <c r="L206" s="87"/>
      <c r="M206" s="85" t="s">
        <v>23</v>
      </c>
      <c r="N206" s="85" t="s">
        <v>80</v>
      </c>
      <c r="O206" s="86"/>
      <c r="P206" s="88"/>
      <c r="Q206" s="88"/>
      <c r="R206" s="88"/>
      <c r="S206" s="86"/>
      <c r="T206" s="88"/>
      <c r="U206" s="89"/>
      <c r="V206" s="42" t="s">
        <v>805</v>
      </c>
    </row>
    <row r="207" spans="1:22" ht="35.1" customHeight="1">
      <c r="A207" s="56">
        <f t="shared" si="3"/>
        <v>205</v>
      </c>
      <c r="B207" s="83" t="s">
        <v>462</v>
      </c>
      <c r="C207" s="84" t="s">
        <v>49</v>
      </c>
      <c r="D207" s="84" t="s">
        <v>56</v>
      </c>
      <c r="E207" s="85" t="s">
        <v>87</v>
      </c>
      <c r="F207" s="84" t="s">
        <v>65</v>
      </c>
      <c r="G207" s="84" t="s">
        <v>68</v>
      </c>
      <c r="H207" s="84" t="s">
        <v>71</v>
      </c>
      <c r="I207" s="86" t="s">
        <v>22</v>
      </c>
      <c r="J207" s="85">
        <v>250</v>
      </c>
      <c r="K207" s="85">
        <v>30</v>
      </c>
      <c r="L207" s="87"/>
      <c r="M207" s="85" t="s">
        <v>23</v>
      </c>
      <c r="N207" s="85" t="s">
        <v>80</v>
      </c>
      <c r="O207" s="86"/>
      <c r="P207" s="88"/>
      <c r="Q207" s="88"/>
      <c r="R207" s="88"/>
      <c r="S207" s="86"/>
      <c r="T207" s="88"/>
      <c r="U207" s="89"/>
      <c r="V207" s="42" t="s">
        <v>805</v>
      </c>
    </row>
    <row r="208" spans="1:22" ht="35.1" customHeight="1">
      <c r="A208" s="56">
        <f t="shared" si="3"/>
        <v>206</v>
      </c>
      <c r="B208" s="83" t="s">
        <v>463</v>
      </c>
      <c r="C208" s="84" t="s">
        <v>49</v>
      </c>
      <c r="D208" s="84" t="s">
        <v>56</v>
      </c>
      <c r="E208" s="85" t="s">
        <v>87</v>
      </c>
      <c r="F208" s="84" t="s">
        <v>65</v>
      </c>
      <c r="G208" s="84" t="s">
        <v>68</v>
      </c>
      <c r="H208" s="84" t="s">
        <v>71</v>
      </c>
      <c r="I208" s="86" t="s">
        <v>22</v>
      </c>
      <c r="J208" s="85">
        <v>250</v>
      </c>
      <c r="K208" s="85">
        <v>30</v>
      </c>
      <c r="L208" s="87"/>
      <c r="M208" s="85" t="s">
        <v>23</v>
      </c>
      <c r="N208" s="85" t="s">
        <v>80</v>
      </c>
      <c r="O208" s="86"/>
      <c r="P208" s="88"/>
      <c r="Q208" s="88"/>
      <c r="R208" s="88"/>
      <c r="S208" s="86"/>
      <c r="T208" s="88"/>
      <c r="U208" s="89"/>
      <c r="V208" s="42" t="s">
        <v>805</v>
      </c>
    </row>
    <row r="209" spans="1:22" ht="35.1" customHeight="1">
      <c r="A209" s="56">
        <f t="shared" si="3"/>
        <v>207</v>
      </c>
      <c r="B209" s="83" t="s">
        <v>464</v>
      </c>
      <c r="C209" s="84" t="s">
        <v>50</v>
      </c>
      <c r="D209" s="84" t="s">
        <v>56</v>
      </c>
      <c r="E209" s="85" t="s">
        <v>87</v>
      </c>
      <c r="F209" s="84" t="s">
        <v>65</v>
      </c>
      <c r="G209" s="84" t="s">
        <v>68</v>
      </c>
      <c r="H209" s="84" t="s">
        <v>71</v>
      </c>
      <c r="I209" s="86" t="s">
        <v>22</v>
      </c>
      <c r="J209" s="85">
        <v>300</v>
      </c>
      <c r="K209" s="85">
        <v>30</v>
      </c>
      <c r="L209" s="87"/>
      <c r="M209" s="85" t="s">
        <v>23</v>
      </c>
      <c r="N209" s="85" t="s">
        <v>80</v>
      </c>
      <c r="O209" s="86"/>
      <c r="P209" s="88"/>
      <c r="Q209" s="88"/>
      <c r="R209" s="88"/>
      <c r="S209" s="86"/>
      <c r="T209" s="90" t="s">
        <v>504</v>
      </c>
      <c r="U209" s="89"/>
      <c r="V209" s="42" t="s">
        <v>805</v>
      </c>
    </row>
    <row r="210" spans="1:22" ht="35.1" customHeight="1">
      <c r="A210" s="56">
        <f t="shared" si="3"/>
        <v>208</v>
      </c>
      <c r="B210" s="83" t="s">
        <v>465</v>
      </c>
      <c r="C210" s="84" t="s">
        <v>53</v>
      </c>
      <c r="D210" s="40" t="s">
        <v>867</v>
      </c>
      <c r="E210" s="85" t="s">
        <v>106</v>
      </c>
      <c r="F210" s="84" t="s">
        <v>63</v>
      </c>
      <c r="G210" s="84" t="s">
        <v>24</v>
      </c>
      <c r="H210" s="84" t="s">
        <v>70</v>
      </c>
      <c r="I210" s="86" t="s">
        <v>22</v>
      </c>
      <c r="J210" s="85">
        <v>25</v>
      </c>
      <c r="K210" s="85">
        <v>3</v>
      </c>
      <c r="L210" s="87"/>
      <c r="M210" s="85" t="s">
        <v>23</v>
      </c>
      <c r="N210" s="85" t="s">
        <v>80</v>
      </c>
      <c r="O210" s="86"/>
      <c r="P210" s="88" t="s">
        <v>491</v>
      </c>
      <c r="Q210" s="88"/>
      <c r="R210" s="88"/>
      <c r="S210" s="86"/>
      <c r="T210" s="90" t="s">
        <v>505</v>
      </c>
      <c r="U210" s="89"/>
      <c r="V210" s="42" t="s">
        <v>805</v>
      </c>
    </row>
    <row r="211" spans="1:22" ht="35.1" customHeight="1">
      <c r="A211" s="56">
        <f t="shared" si="3"/>
        <v>209</v>
      </c>
      <c r="B211" s="83" t="s">
        <v>466</v>
      </c>
      <c r="C211" s="84" t="s">
        <v>49</v>
      </c>
      <c r="D211" s="84" t="s">
        <v>60</v>
      </c>
      <c r="E211" s="85" t="s">
        <v>448</v>
      </c>
      <c r="F211" s="84" t="s">
        <v>65</v>
      </c>
      <c r="G211" s="84" t="s">
        <v>69</v>
      </c>
      <c r="H211" s="84" t="s">
        <v>70</v>
      </c>
      <c r="I211" s="86" t="s">
        <v>22</v>
      </c>
      <c r="J211" s="85">
        <v>25</v>
      </c>
      <c r="K211" s="85">
        <v>5</v>
      </c>
      <c r="L211" s="87"/>
      <c r="M211" s="85" t="s">
        <v>23</v>
      </c>
      <c r="N211" s="85" t="s">
        <v>80</v>
      </c>
      <c r="O211" s="86"/>
      <c r="P211" s="88"/>
      <c r="Q211" s="88"/>
      <c r="R211" s="88" t="s">
        <v>485</v>
      </c>
      <c r="S211" s="86"/>
      <c r="T211" s="90" t="s">
        <v>506</v>
      </c>
      <c r="U211" s="89"/>
      <c r="V211" s="42" t="s">
        <v>805</v>
      </c>
    </row>
    <row r="212" spans="1:22" ht="35.1" customHeight="1">
      <c r="A212" s="56">
        <f t="shared" si="3"/>
        <v>210</v>
      </c>
      <c r="B212" s="83" t="s">
        <v>467</v>
      </c>
      <c r="C212" s="84" t="s">
        <v>49</v>
      </c>
      <c r="D212" s="84" t="s">
        <v>60</v>
      </c>
      <c r="E212" s="85" t="s">
        <v>468</v>
      </c>
      <c r="F212" s="84" t="s">
        <v>65</v>
      </c>
      <c r="G212" s="84" t="s">
        <v>69</v>
      </c>
      <c r="H212" s="84" t="s">
        <v>73</v>
      </c>
      <c r="I212" s="86" t="s">
        <v>22</v>
      </c>
      <c r="J212" s="85">
        <v>35</v>
      </c>
      <c r="K212" s="85">
        <v>15</v>
      </c>
      <c r="L212" s="87"/>
      <c r="M212" s="85" t="s">
        <v>23</v>
      </c>
      <c r="N212" s="85" t="s">
        <v>80</v>
      </c>
      <c r="O212" s="86"/>
      <c r="P212" s="88"/>
      <c r="Q212" s="88"/>
      <c r="R212" s="88" t="s">
        <v>485</v>
      </c>
      <c r="S212" s="86"/>
      <c r="T212" s="90" t="s">
        <v>507</v>
      </c>
      <c r="U212" s="89"/>
      <c r="V212" s="42" t="s">
        <v>805</v>
      </c>
    </row>
    <row r="213" spans="1:22" ht="35.1" customHeight="1">
      <c r="A213" s="56">
        <f t="shared" si="3"/>
        <v>211</v>
      </c>
      <c r="B213" s="83" t="s">
        <v>469</v>
      </c>
      <c r="C213" s="84" t="s">
        <v>48</v>
      </c>
      <c r="D213" s="84" t="s">
        <v>56</v>
      </c>
      <c r="E213" s="85" t="s">
        <v>106</v>
      </c>
      <c r="F213" s="56" t="s">
        <v>867</v>
      </c>
      <c r="G213" s="56" t="s">
        <v>867</v>
      </c>
      <c r="H213" s="84" t="s">
        <v>70</v>
      </c>
      <c r="I213" s="86" t="s">
        <v>22</v>
      </c>
      <c r="J213" s="85">
        <v>15</v>
      </c>
      <c r="K213" s="85">
        <v>2</v>
      </c>
      <c r="L213" s="87"/>
      <c r="M213" s="85" t="s">
        <v>23</v>
      </c>
      <c r="N213" s="85" t="s">
        <v>23</v>
      </c>
      <c r="O213" s="86"/>
      <c r="P213" s="88"/>
      <c r="Q213" s="88" t="s">
        <v>508</v>
      </c>
      <c r="R213" s="88" t="s">
        <v>485</v>
      </c>
      <c r="S213" s="86"/>
      <c r="T213" s="88"/>
      <c r="U213" s="89"/>
      <c r="V213" s="42" t="s">
        <v>805</v>
      </c>
    </row>
    <row r="214" spans="1:22" ht="35.1" customHeight="1">
      <c r="A214" s="56">
        <f t="shared" si="3"/>
        <v>212</v>
      </c>
      <c r="B214" s="83" t="s">
        <v>470</v>
      </c>
      <c r="C214" s="84" t="s">
        <v>51</v>
      </c>
      <c r="D214" s="40" t="s">
        <v>867</v>
      </c>
      <c r="E214" s="85" t="s">
        <v>453</v>
      </c>
      <c r="F214" s="56" t="s">
        <v>867</v>
      </c>
      <c r="G214" s="56" t="s">
        <v>867</v>
      </c>
      <c r="H214" s="84" t="s">
        <v>73</v>
      </c>
      <c r="I214" s="86" t="s">
        <v>22</v>
      </c>
      <c r="J214" s="85">
        <v>25</v>
      </c>
      <c r="K214" s="85">
        <v>15</v>
      </c>
      <c r="L214" s="87"/>
      <c r="M214" s="85" t="s">
        <v>23</v>
      </c>
      <c r="N214" s="85" t="s">
        <v>80</v>
      </c>
      <c r="O214" s="86"/>
      <c r="P214" s="88" t="s">
        <v>491</v>
      </c>
      <c r="Q214" s="88" t="s">
        <v>509</v>
      </c>
      <c r="R214" s="88" t="s">
        <v>485</v>
      </c>
      <c r="S214" s="86"/>
      <c r="T214" s="90" t="s">
        <v>510</v>
      </c>
      <c r="U214" s="89"/>
      <c r="V214" s="42" t="s">
        <v>805</v>
      </c>
    </row>
    <row r="215" spans="1:22" ht="35.1" customHeight="1">
      <c r="A215" s="56">
        <f t="shared" si="3"/>
        <v>213</v>
      </c>
      <c r="B215" s="92" t="s">
        <v>471</v>
      </c>
      <c r="C215" s="84" t="s">
        <v>49</v>
      </c>
      <c r="D215" s="84" t="s">
        <v>61</v>
      </c>
      <c r="E215" s="86" t="s">
        <v>422</v>
      </c>
      <c r="F215" s="56" t="s">
        <v>867</v>
      </c>
      <c r="G215" s="56" t="s">
        <v>867</v>
      </c>
      <c r="H215" s="84" t="s">
        <v>70</v>
      </c>
      <c r="I215" s="86" t="s">
        <v>22</v>
      </c>
      <c r="J215" s="86">
        <v>30</v>
      </c>
      <c r="K215" s="86">
        <v>5</v>
      </c>
      <c r="L215" s="87"/>
      <c r="M215" s="85" t="s">
        <v>23</v>
      </c>
      <c r="N215" s="85" t="s">
        <v>80</v>
      </c>
      <c r="O215" s="86"/>
      <c r="P215" s="88"/>
      <c r="Q215" s="88" t="s">
        <v>487</v>
      </c>
      <c r="R215" s="88" t="s">
        <v>511</v>
      </c>
      <c r="S215" s="86"/>
      <c r="T215" s="90" t="s">
        <v>512</v>
      </c>
      <c r="U215" s="89"/>
      <c r="V215" s="42" t="s">
        <v>805</v>
      </c>
    </row>
    <row r="216" spans="1:22" ht="35.1" customHeight="1">
      <c r="A216" s="56">
        <f t="shared" si="3"/>
        <v>214</v>
      </c>
      <c r="B216" s="92" t="s">
        <v>472</v>
      </c>
      <c r="C216" s="84" t="s">
        <v>50</v>
      </c>
      <c r="D216" s="84" t="s">
        <v>61</v>
      </c>
      <c r="E216" s="86" t="s">
        <v>422</v>
      </c>
      <c r="F216" s="84" t="s">
        <v>65</v>
      </c>
      <c r="G216" s="84" t="s">
        <v>69</v>
      </c>
      <c r="H216" s="84" t="s">
        <v>70</v>
      </c>
      <c r="I216" s="86" t="s">
        <v>22</v>
      </c>
      <c r="J216" s="86">
        <v>25</v>
      </c>
      <c r="K216" s="86">
        <v>5</v>
      </c>
      <c r="L216" s="87"/>
      <c r="M216" s="85" t="s">
        <v>23</v>
      </c>
      <c r="N216" s="85" t="s">
        <v>80</v>
      </c>
      <c r="O216" s="86"/>
      <c r="P216" s="88"/>
      <c r="Q216" s="88"/>
      <c r="R216" s="88" t="s">
        <v>511</v>
      </c>
      <c r="S216" s="86"/>
      <c r="T216" s="90" t="s">
        <v>513</v>
      </c>
      <c r="U216" s="89"/>
      <c r="V216" s="42" t="s">
        <v>805</v>
      </c>
    </row>
    <row r="217" spans="1:22" ht="35.1" customHeight="1">
      <c r="A217" s="56">
        <f t="shared" si="3"/>
        <v>215</v>
      </c>
      <c r="B217" s="92" t="s">
        <v>473</v>
      </c>
      <c r="C217" s="84" t="s">
        <v>48</v>
      </c>
      <c r="D217" s="84" t="s">
        <v>60</v>
      </c>
      <c r="E217" s="86" t="s">
        <v>453</v>
      </c>
      <c r="F217" s="56" t="s">
        <v>867</v>
      </c>
      <c r="G217" s="56" t="s">
        <v>867</v>
      </c>
      <c r="H217" s="84" t="s">
        <v>70</v>
      </c>
      <c r="I217" s="86" t="s">
        <v>22</v>
      </c>
      <c r="J217" s="86">
        <v>30</v>
      </c>
      <c r="K217" s="86">
        <v>5</v>
      </c>
      <c r="L217" s="87"/>
      <c r="M217" s="85" t="s">
        <v>23</v>
      </c>
      <c r="N217" s="85" t="s">
        <v>80</v>
      </c>
      <c r="O217" s="86"/>
      <c r="P217" s="88"/>
      <c r="Q217" s="88" t="s">
        <v>509</v>
      </c>
      <c r="R217" s="88" t="s">
        <v>511</v>
      </c>
      <c r="S217" s="86"/>
      <c r="T217" s="90" t="s">
        <v>514</v>
      </c>
      <c r="U217" s="89"/>
      <c r="V217" s="42" t="s">
        <v>805</v>
      </c>
    </row>
    <row r="218" spans="1:22" ht="35.1" customHeight="1">
      <c r="A218" s="56">
        <f t="shared" si="3"/>
        <v>216</v>
      </c>
      <c r="B218" s="92" t="s">
        <v>474</v>
      </c>
      <c r="C218" s="84" t="s">
        <v>49</v>
      </c>
      <c r="D218" s="40" t="s">
        <v>867</v>
      </c>
      <c r="E218" s="86" t="s">
        <v>106</v>
      </c>
      <c r="F218" s="56" t="s">
        <v>867</v>
      </c>
      <c r="G218" s="56" t="s">
        <v>867</v>
      </c>
      <c r="H218" s="84" t="s">
        <v>70</v>
      </c>
      <c r="I218" s="86" t="s">
        <v>22</v>
      </c>
      <c r="J218" s="86">
        <v>25</v>
      </c>
      <c r="K218" s="86">
        <v>3</v>
      </c>
      <c r="L218" s="87"/>
      <c r="M218" s="85" t="s">
        <v>23</v>
      </c>
      <c r="N218" s="85" t="s">
        <v>80</v>
      </c>
      <c r="O218" s="86"/>
      <c r="P218" s="88" t="s">
        <v>491</v>
      </c>
      <c r="Q218" s="88" t="s">
        <v>509</v>
      </c>
      <c r="R218" s="88" t="s">
        <v>511</v>
      </c>
      <c r="S218" s="86"/>
      <c r="T218" s="90" t="s">
        <v>515</v>
      </c>
      <c r="U218" s="89"/>
      <c r="V218" s="42" t="s">
        <v>805</v>
      </c>
    </row>
    <row r="219" spans="1:22" ht="35.1" customHeight="1">
      <c r="A219" s="56">
        <f t="shared" si="3"/>
        <v>217</v>
      </c>
      <c r="B219" s="92" t="s">
        <v>475</v>
      </c>
      <c r="C219" s="84" t="s">
        <v>50</v>
      </c>
      <c r="D219" s="40" t="s">
        <v>867</v>
      </c>
      <c r="E219" s="86" t="s">
        <v>106</v>
      </c>
      <c r="F219" s="56" t="s">
        <v>867</v>
      </c>
      <c r="G219" s="56" t="s">
        <v>867</v>
      </c>
      <c r="H219" s="84" t="s">
        <v>70</v>
      </c>
      <c r="I219" s="86" t="s">
        <v>22</v>
      </c>
      <c r="J219" s="86">
        <v>30</v>
      </c>
      <c r="K219" s="86">
        <v>5</v>
      </c>
      <c r="L219" s="87"/>
      <c r="M219" s="85" t="s">
        <v>23</v>
      </c>
      <c r="N219" s="85" t="s">
        <v>80</v>
      </c>
      <c r="O219" s="86"/>
      <c r="P219" s="88" t="s">
        <v>491</v>
      </c>
      <c r="Q219" s="88" t="s">
        <v>509</v>
      </c>
      <c r="R219" s="88" t="s">
        <v>511</v>
      </c>
      <c r="S219" s="86"/>
      <c r="T219" s="90" t="s">
        <v>516</v>
      </c>
      <c r="U219" s="89"/>
      <c r="V219" s="42" t="s">
        <v>805</v>
      </c>
    </row>
    <row r="220" spans="1:22" ht="35.1" customHeight="1">
      <c r="A220" s="56">
        <f t="shared" si="3"/>
        <v>218</v>
      </c>
      <c r="B220" s="92" t="s">
        <v>476</v>
      </c>
      <c r="C220" s="84" t="s">
        <v>50</v>
      </c>
      <c r="D220" s="84" t="s">
        <v>60</v>
      </c>
      <c r="E220" s="86" t="s">
        <v>106</v>
      </c>
      <c r="F220" s="56" t="s">
        <v>867</v>
      </c>
      <c r="G220" s="56" t="s">
        <v>867</v>
      </c>
      <c r="H220" s="84" t="s">
        <v>70</v>
      </c>
      <c r="I220" s="86" t="s">
        <v>22</v>
      </c>
      <c r="J220" s="86">
        <v>25</v>
      </c>
      <c r="K220" s="86">
        <v>5</v>
      </c>
      <c r="L220" s="87"/>
      <c r="M220" s="85" t="s">
        <v>23</v>
      </c>
      <c r="N220" s="85" t="s">
        <v>80</v>
      </c>
      <c r="O220" s="86"/>
      <c r="P220" s="88"/>
      <c r="Q220" s="88" t="s">
        <v>509</v>
      </c>
      <c r="R220" s="88" t="s">
        <v>511</v>
      </c>
      <c r="S220" s="86"/>
      <c r="T220" s="90" t="s">
        <v>517</v>
      </c>
      <c r="U220" s="89"/>
      <c r="V220" s="42" t="s">
        <v>805</v>
      </c>
    </row>
    <row r="221" spans="1:22" ht="35.1" customHeight="1">
      <c r="A221" s="56">
        <f t="shared" si="3"/>
        <v>219</v>
      </c>
      <c r="B221" s="92" t="s">
        <v>477</v>
      </c>
      <c r="C221" s="84" t="s">
        <v>53</v>
      </c>
      <c r="D221" s="84" t="s">
        <v>60</v>
      </c>
      <c r="E221" s="86" t="s">
        <v>106</v>
      </c>
      <c r="F221" s="56" t="s">
        <v>867</v>
      </c>
      <c r="G221" s="56" t="s">
        <v>867</v>
      </c>
      <c r="H221" s="84" t="s">
        <v>70</v>
      </c>
      <c r="I221" s="86" t="s">
        <v>22</v>
      </c>
      <c r="J221" s="86">
        <v>25</v>
      </c>
      <c r="K221" s="86">
        <v>5</v>
      </c>
      <c r="L221" s="87"/>
      <c r="M221" s="85" t="s">
        <v>23</v>
      </c>
      <c r="N221" s="85" t="s">
        <v>80</v>
      </c>
      <c r="O221" s="86"/>
      <c r="P221" s="88"/>
      <c r="Q221" s="88" t="s">
        <v>509</v>
      </c>
      <c r="R221" s="88" t="s">
        <v>511</v>
      </c>
      <c r="S221" s="86"/>
      <c r="T221" s="90" t="s">
        <v>518</v>
      </c>
      <c r="U221" s="89"/>
      <c r="V221" s="42" t="s">
        <v>805</v>
      </c>
    </row>
    <row r="222" spans="1:22" ht="35.1" customHeight="1">
      <c r="A222" s="56">
        <f t="shared" si="3"/>
        <v>220</v>
      </c>
      <c r="B222" s="92" t="s">
        <v>478</v>
      </c>
      <c r="C222" s="84" t="s">
        <v>50</v>
      </c>
      <c r="D222" s="84" t="s">
        <v>56</v>
      </c>
      <c r="E222" s="86" t="s">
        <v>106</v>
      </c>
      <c r="F222" s="84" t="s">
        <v>63</v>
      </c>
      <c r="G222" s="84" t="s">
        <v>24</v>
      </c>
      <c r="H222" s="84" t="s">
        <v>70</v>
      </c>
      <c r="I222" s="86" t="s">
        <v>22</v>
      </c>
      <c r="J222" s="86">
        <v>25</v>
      </c>
      <c r="K222" s="86">
        <v>40</v>
      </c>
      <c r="L222" s="87"/>
      <c r="M222" s="85" t="s">
        <v>23</v>
      </c>
      <c r="N222" s="85" t="s">
        <v>80</v>
      </c>
      <c r="O222" s="86"/>
      <c r="P222" s="88"/>
      <c r="Q222" s="88"/>
      <c r="R222" s="88"/>
      <c r="S222" s="86"/>
      <c r="T222" s="88"/>
      <c r="U222" s="89"/>
      <c r="V222" s="42" t="s">
        <v>805</v>
      </c>
    </row>
    <row r="223" spans="1:22" ht="35.1" customHeight="1">
      <c r="A223" s="56">
        <f t="shared" si="3"/>
        <v>221</v>
      </c>
      <c r="B223" s="92" t="s">
        <v>479</v>
      </c>
      <c r="C223" s="84" t="s">
        <v>52</v>
      </c>
      <c r="D223" s="84" t="s">
        <v>56</v>
      </c>
      <c r="E223" s="86" t="s">
        <v>106</v>
      </c>
      <c r="F223" s="84" t="s">
        <v>65</v>
      </c>
      <c r="G223" s="84" t="s">
        <v>21</v>
      </c>
      <c r="H223" s="84" t="s">
        <v>70</v>
      </c>
      <c r="I223" s="86" t="s">
        <v>22</v>
      </c>
      <c r="J223" s="86">
        <v>30</v>
      </c>
      <c r="K223" s="86">
        <v>75</v>
      </c>
      <c r="L223" s="87"/>
      <c r="M223" s="85" t="s">
        <v>23</v>
      </c>
      <c r="N223" s="85" t="s">
        <v>80</v>
      </c>
      <c r="O223" s="86"/>
      <c r="P223" s="88"/>
      <c r="Q223" s="88"/>
      <c r="R223" s="88"/>
      <c r="S223" s="86"/>
      <c r="T223" s="88"/>
      <c r="U223" s="89"/>
      <c r="V223" s="42" t="s">
        <v>805</v>
      </c>
    </row>
    <row r="224" spans="1:22" ht="35.1" customHeight="1">
      <c r="A224" s="56">
        <f t="shared" si="3"/>
        <v>222</v>
      </c>
      <c r="B224" s="92" t="s">
        <v>480</v>
      </c>
      <c r="C224" s="84" t="s">
        <v>49</v>
      </c>
      <c r="D224" s="84" t="s">
        <v>56</v>
      </c>
      <c r="E224" s="86" t="s">
        <v>87</v>
      </c>
      <c r="F224" s="84" t="s">
        <v>65</v>
      </c>
      <c r="G224" s="84" t="s">
        <v>68</v>
      </c>
      <c r="H224" s="84" t="s">
        <v>71</v>
      </c>
      <c r="I224" s="86" t="s">
        <v>22</v>
      </c>
      <c r="J224" s="86">
        <v>1500</v>
      </c>
      <c r="K224" s="86">
        <v>30</v>
      </c>
      <c r="L224" s="87"/>
      <c r="M224" s="85" t="s">
        <v>23</v>
      </c>
      <c r="N224" s="85" t="s">
        <v>80</v>
      </c>
      <c r="O224" s="86"/>
      <c r="P224" s="88"/>
      <c r="Q224" s="88"/>
      <c r="R224" s="88"/>
      <c r="S224" s="86"/>
      <c r="T224" s="88"/>
      <c r="U224" s="89"/>
      <c r="V224" s="42" t="s">
        <v>805</v>
      </c>
    </row>
    <row r="225" spans="1:22" ht="35.1" customHeight="1">
      <c r="A225" s="56">
        <f t="shared" si="3"/>
        <v>223</v>
      </c>
      <c r="B225" s="92" t="s">
        <v>481</v>
      </c>
      <c r="C225" s="84" t="s">
        <v>49</v>
      </c>
      <c r="D225" s="84" t="s">
        <v>56</v>
      </c>
      <c r="E225" s="86" t="s">
        <v>87</v>
      </c>
      <c r="F225" s="84" t="s">
        <v>65</v>
      </c>
      <c r="G225" s="84" t="s">
        <v>68</v>
      </c>
      <c r="H225" s="84" t="s">
        <v>71</v>
      </c>
      <c r="I225" s="86" t="s">
        <v>22</v>
      </c>
      <c r="J225" s="86">
        <v>500</v>
      </c>
      <c r="K225" s="86">
        <v>30</v>
      </c>
      <c r="L225" s="87"/>
      <c r="M225" s="85" t="s">
        <v>23</v>
      </c>
      <c r="N225" s="85" t="s">
        <v>80</v>
      </c>
      <c r="O225" s="86"/>
      <c r="P225" s="88"/>
      <c r="Q225" s="88"/>
      <c r="R225" s="88"/>
      <c r="S225" s="86"/>
      <c r="T225" s="88"/>
      <c r="U225" s="89"/>
      <c r="V225" s="42" t="s">
        <v>805</v>
      </c>
    </row>
    <row r="226" spans="1:22" ht="21.75" customHeight="1">
      <c r="A226" s="56">
        <f t="shared" si="3"/>
        <v>224</v>
      </c>
      <c r="B226" s="92" t="s">
        <v>482</v>
      </c>
      <c r="C226" s="84" t="s">
        <v>52</v>
      </c>
      <c r="D226" s="84" t="s">
        <v>56</v>
      </c>
      <c r="E226" s="86" t="s">
        <v>87</v>
      </c>
      <c r="F226" s="84" t="s">
        <v>65</v>
      </c>
      <c r="G226" s="84" t="s">
        <v>68</v>
      </c>
      <c r="H226" s="84" t="s">
        <v>71</v>
      </c>
      <c r="I226" s="86" t="s">
        <v>22</v>
      </c>
      <c r="J226" s="86">
        <v>500</v>
      </c>
      <c r="K226" s="86">
        <v>30</v>
      </c>
      <c r="L226" s="87"/>
      <c r="M226" s="85" t="s">
        <v>23</v>
      </c>
      <c r="N226" s="85" t="s">
        <v>80</v>
      </c>
      <c r="O226" s="86"/>
      <c r="P226" s="88"/>
      <c r="Q226" s="88"/>
      <c r="R226" s="88"/>
      <c r="S226" s="86"/>
      <c r="T226" s="88"/>
      <c r="U226" s="89"/>
      <c r="V226" s="42" t="s">
        <v>805</v>
      </c>
    </row>
    <row r="227" spans="1:22" ht="24" customHeight="1">
      <c r="A227" s="56">
        <f t="shared" si="3"/>
        <v>225</v>
      </c>
      <c r="B227" s="92" t="s">
        <v>483</v>
      </c>
      <c r="C227" s="84" t="s">
        <v>49</v>
      </c>
      <c r="D227" s="84" t="s">
        <v>56</v>
      </c>
      <c r="E227" s="86" t="s">
        <v>87</v>
      </c>
      <c r="F227" s="84" t="s">
        <v>65</v>
      </c>
      <c r="G227" s="84" t="s">
        <v>68</v>
      </c>
      <c r="H227" s="84" t="s">
        <v>71</v>
      </c>
      <c r="I227" s="86" t="s">
        <v>22</v>
      </c>
      <c r="J227" s="86">
        <v>500</v>
      </c>
      <c r="K227" s="86">
        <v>30</v>
      </c>
      <c r="L227" s="87"/>
      <c r="M227" s="85" t="s">
        <v>23</v>
      </c>
      <c r="N227" s="85" t="s">
        <v>80</v>
      </c>
      <c r="O227" s="86"/>
      <c r="P227" s="88"/>
      <c r="Q227" s="88"/>
      <c r="R227" s="88"/>
      <c r="S227" s="86"/>
      <c r="T227" s="88"/>
      <c r="U227" s="89"/>
      <c r="V227" s="42" t="s">
        <v>805</v>
      </c>
    </row>
    <row r="228" spans="1:22" ht="35.1" customHeight="1">
      <c r="A228" s="56">
        <f t="shared" si="3"/>
        <v>226</v>
      </c>
      <c r="B228" s="92" t="s">
        <v>25</v>
      </c>
      <c r="C228" s="84" t="s">
        <v>51</v>
      </c>
      <c r="D228" s="84" t="s">
        <v>60</v>
      </c>
      <c r="E228" s="86" t="s">
        <v>87</v>
      </c>
      <c r="F228" s="84" t="s">
        <v>65</v>
      </c>
      <c r="G228" s="84" t="s">
        <v>68</v>
      </c>
      <c r="H228" s="84" t="s">
        <v>71</v>
      </c>
      <c r="I228" s="86" t="s">
        <v>22</v>
      </c>
      <c r="J228" s="86">
        <v>30</v>
      </c>
      <c r="K228" s="86">
        <v>10</v>
      </c>
      <c r="L228" s="87"/>
      <c r="M228" s="85" t="s">
        <v>23</v>
      </c>
      <c r="N228" s="85" t="s">
        <v>80</v>
      </c>
      <c r="O228" s="86"/>
      <c r="P228" s="88"/>
      <c r="Q228" s="88"/>
      <c r="R228" s="88"/>
      <c r="S228" s="86"/>
      <c r="T228" s="88"/>
      <c r="U228" s="89"/>
      <c r="V228" s="42" t="s">
        <v>805</v>
      </c>
    </row>
    <row r="229" spans="1:22" ht="22.5" customHeight="1">
      <c r="A229" s="56">
        <f t="shared" si="3"/>
        <v>227</v>
      </c>
      <c r="B229" s="92" t="s">
        <v>484</v>
      </c>
      <c r="C229" s="84" t="s">
        <v>50</v>
      </c>
      <c r="D229" s="84" t="s">
        <v>56</v>
      </c>
      <c r="E229" s="86" t="s">
        <v>87</v>
      </c>
      <c r="F229" s="84" t="s">
        <v>65</v>
      </c>
      <c r="G229" s="84" t="s">
        <v>68</v>
      </c>
      <c r="H229" s="84" t="s">
        <v>71</v>
      </c>
      <c r="I229" s="86" t="s">
        <v>22</v>
      </c>
      <c r="J229" s="86">
        <v>300</v>
      </c>
      <c r="K229" s="86">
        <v>30</v>
      </c>
      <c r="L229" s="87"/>
      <c r="M229" s="85" t="s">
        <v>23</v>
      </c>
      <c r="N229" s="85" t="s">
        <v>80</v>
      </c>
      <c r="O229" s="86"/>
      <c r="P229" s="88"/>
      <c r="Q229" s="88"/>
      <c r="R229" s="88"/>
      <c r="S229" s="86"/>
      <c r="T229" s="88"/>
      <c r="U229" s="89"/>
      <c r="V229" s="42" t="s">
        <v>805</v>
      </c>
    </row>
    <row r="230" spans="1:22" ht="41.25" customHeight="1">
      <c r="A230" s="56">
        <f t="shared" si="3"/>
        <v>228</v>
      </c>
      <c r="B230" s="43" t="s">
        <v>519</v>
      </c>
      <c r="C230" s="43" t="s">
        <v>48</v>
      </c>
      <c r="D230" s="40" t="s">
        <v>867</v>
      </c>
      <c r="E230" s="43" t="s">
        <v>833</v>
      </c>
      <c r="F230" s="94" t="s">
        <v>65</v>
      </c>
      <c r="G230" s="93" t="s">
        <v>69</v>
      </c>
      <c r="H230" s="93" t="s">
        <v>70</v>
      </c>
      <c r="I230" s="43" t="s">
        <v>74</v>
      </c>
      <c r="J230" s="95">
        <v>25</v>
      </c>
      <c r="K230" s="95">
        <v>3</v>
      </c>
      <c r="L230" s="87"/>
      <c r="M230" s="94" t="s">
        <v>23</v>
      </c>
      <c r="N230" s="94" t="s">
        <v>23</v>
      </c>
      <c r="O230" s="96"/>
      <c r="P230" s="43" t="s">
        <v>548</v>
      </c>
      <c r="Q230" s="96"/>
      <c r="R230" s="43" t="s">
        <v>549</v>
      </c>
      <c r="S230" s="96"/>
      <c r="T230" s="43" t="s">
        <v>550</v>
      </c>
      <c r="U230" s="114" t="s">
        <v>846</v>
      </c>
      <c r="V230" s="42" t="s">
        <v>574</v>
      </c>
    </row>
    <row r="231" spans="1:22" ht="105" customHeight="1">
      <c r="A231" s="56">
        <f t="shared" si="3"/>
        <v>229</v>
      </c>
      <c r="B231" s="43" t="s">
        <v>520</v>
      </c>
      <c r="C231" s="43" t="s">
        <v>48</v>
      </c>
      <c r="D231" s="40" t="s">
        <v>867</v>
      </c>
      <c r="E231" s="43" t="s">
        <v>834</v>
      </c>
      <c r="F231" s="94" t="s">
        <v>65</v>
      </c>
      <c r="G231" s="93" t="s">
        <v>69</v>
      </c>
      <c r="H231" s="93" t="s">
        <v>70</v>
      </c>
      <c r="I231" s="43" t="s">
        <v>22</v>
      </c>
      <c r="J231" s="95">
        <v>2</v>
      </c>
      <c r="K231" s="95">
        <v>3</v>
      </c>
      <c r="L231" s="87"/>
      <c r="M231" s="94" t="s">
        <v>23</v>
      </c>
      <c r="N231" s="94" t="s">
        <v>23</v>
      </c>
      <c r="O231" s="96"/>
      <c r="P231" s="43" t="s">
        <v>548</v>
      </c>
      <c r="Q231" s="96"/>
      <c r="R231" s="43" t="s">
        <v>549</v>
      </c>
      <c r="S231" s="96"/>
      <c r="T231" s="43" t="s">
        <v>551</v>
      </c>
      <c r="U231" s="115" t="s">
        <v>847</v>
      </c>
      <c r="V231" s="42" t="s">
        <v>574</v>
      </c>
    </row>
    <row r="232" spans="1:22" ht="69.95" customHeight="1">
      <c r="A232" s="56">
        <f t="shared" si="3"/>
        <v>230</v>
      </c>
      <c r="B232" s="43" t="s">
        <v>521</v>
      </c>
      <c r="C232" s="43" t="s">
        <v>51</v>
      </c>
      <c r="D232" s="40" t="s">
        <v>867</v>
      </c>
      <c r="E232" s="43" t="s">
        <v>835</v>
      </c>
      <c r="F232" s="94" t="s">
        <v>65</v>
      </c>
      <c r="G232" s="93" t="s">
        <v>69</v>
      </c>
      <c r="H232" s="93" t="s">
        <v>70</v>
      </c>
      <c r="I232" s="43" t="s">
        <v>74</v>
      </c>
      <c r="J232" s="95">
        <v>25</v>
      </c>
      <c r="K232" s="95">
        <v>3</v>
      </c>
      <c r="L232" s="87"/>
      <c r="M232" s="94" t="s">
        <v>23</v>
      </c>
      <c r="N232" s="94" t="s">
        <v>23</v>
      </c>
      <c r="O232" s="96"/>
      <c r="P232" s="43" t="s">
        <v>548</v>
      </c>
      <c r="Q232" s="96"/>
      <c r="R232" s="43" t="s">
        <v>549</v>
      </c>
      <c r="S232" s="96"/>
      <c r="T232" s="43" t="s">
        <v>552</v>
      </c>
      <c r="U232" s="69"/>
      <c r="V232" s="42" t="s">
        <v>574</v>
      </c>
    </row>
    <row r="233" spans="1:22" ht="69.95" customHeight="1">
      <c r="A233" s="56">
        <f t="shared" si="3"/>
        <v>231</v>
      </c>
      <c r="B233" s="43" t="s">
        <v>522</v>
      </c>
      <c r="C233" s="43" t="s">
        <v>48</v>
      </c>
      <c r="D233" s="40" t="s">
        <v>867</v>
      </c>
      <c r="E233" s="43" t="s">
        <v>468</v>
      </c>
      <c r="F233" s="94" t="s">
        <v>65</v>
      </c>
      <c r="G233" s="93" t="s">
        <v>69</v>
      </c>
      <c r="H233" s="93" t="s">
        <v>70</v>
      </c>
      <c r="I233" s="43" t="s">
        <v>74</v>
      </c>
      <c r="J233" s="95">
        <v>2</v>
      </c>
      <c r="K233" s="95">
        <v>3</v>
      </c>
      <c r="L233" s="87"/>
      <c r="M233" s="94" t="s">
        <v>23</v>
      </c>
      <c r="N233" s="94" t="s">
        <v>23</v>
      </c>
      <c r="O233" s="96"/>
      <c r="P233" s="43" t="s">
        <v>548</v>
      </c>
      <c r="Q233" s="96"/>
      <c r="R233" s="43" t="s">
        <v>549</v>
      </c>
      <c r="S233" s="96"/>
      <c r="T233" s="43" t="s">
        <v>553</v>
      </c>
      <c r="U233" s="115" t="s">
        <v>847</v>
      </c>
      <c r="V233" s="42" t="s">
        <v>574</v>
      </c>
    </row>
    <row r="234" spans="1:22" ht="69.95" customHeight="1">
      <c r="A234" s="56">
        <f t="shared" si="3"/>
        <v>232</v>
      </c>
      <c r="B234" s="43" t="s">
        <v>523</v>
      </c>
      <c r="C234" s="43" t="s">
        <v>49</v>
      </c>
      <c r="D234" s="40" t="s">
        <v>867</v>
      </c>
      <c r="E234" s="43" t="s">
        <v>791</v>
      </c>
      <c r="F234" s="94" t="s">
        <v>65</v>
      </c>
      <c r="G234" s="93" t="s">
        <v>69</v>
      </c>
      <c r="H234" s="93" t="s">
        <v>70</v>
      </c>
      <c r="I234" s="43" t="s">
        <v>22</v>
      </c>
      <c r="J234" s="95">
        <v>25</v>
      </c>
      <c r="K234" s="95">
        <v>3</v>
      </c>
      <c r="L234" s="87"/>
      <c r="M234" s="94" t="s">
        <v>23</v>
      </c>
      <c r="N234" s="94" t="s">
        <v>23</v>
      </c>
      <c r="O234" s="96"/>
      <c r="P234" s="43" t="s">
        <v>548</v>
      </c>
      <c r="Q234" s="96"/>
      <c r="R234" s="43" t="s">
        <v>549</v>
      </c>
      <c r="S234" s="96"/>
      <c r="T234" s="43" t="s">
        <v>554</v>
      </c>
      <c r="U234" s="69"/>
      <c r="V234" s="42" t="s">
        <v>574</v>
      </c>
    </row>
    <row r="235" spans="1:22" ht="69.95" customHeight="1">
      <c r="A235" s="56">
        <f t="shared" si="3"/>
        <v>233</v>
      </c>
      <c r="B235" s="43" t="s">
        <v>524</v>
      </c>
      <c r="C235" s="43" t="s">
        <v>48</v>
      </c>
      <c r="D235" s="40" t="s">
        <v>867</v>
      </c>
      <c r="E235" s="43" t="s">
        <v>837</v>
      </c>
      <c r="F235" s="94" t="s">
        <v>65</v>
      </c>
      <c r="G235" s="93" t="s">
        <v>69</v>
      </c>
      <c r="H235" s="93" t="s">
        <v>70</v>
      </c>
      <c r="I235" s="43" t="s">
        <v>27</v>
      </c>
      <c r="J235" s="95">
        <v>25</v>
      </c>
      <c r="K235" s="95">
        <v>3</v>
      </c>
      <c r="L235" s="87"/>
      <c r="M235" s="94" t="s">
        <v>23</v>
      </c>
      <c r="N235" s="94" t="s">
        <v>23</v>
      </c>
      <c r="O235" s="96"/>
      <c r="P235" s="43" t="s">
        <v>548</v>
      </c>
      <c r="Q235" s="96"/>
      <c r="R235" s="43" t="s">
        <v>549</v>
      </c>
      <c r="S235" s="96"/>
      <c r="T235" s="43" t="s">
        <v>555</v>
      </c>
      <c r="U235" s="69"/>
      <c r="V235" s="42" t="s">
        <v>574</v>
      </c>
    </row>
    <row r="236" spans="1:22" ht="69.95" customHeight="1">
      <c r="A236" s="56">
        <f t="shared" si="3"/>
        <v>234</v>
      </c>
      <c r="B236" s="43" t="s">
        <v>525</v>
      </c>
      <c r="C236" s="43" t="s">
        <v>51</v>
      </c>
      <c r="D236" s="40" t="s">
        <v>867</v>
      </c>
      <c r="E236" s="43" t="s">
        <v>836</v>
      </c>
      <c r="F236" s="94" t="s">
        <v>65</v>
      </c>
      <c r="G236" s="93" t="s">
        <v>69</v>
      </c>
      <c r="H236" s="93" t="s">
        <v>70</v>
      </c>
      <c r="I236" s="43" t="s">
        <v>22</v>
      </c>
      <c r="J236" s="95">
        <v>2</v>
      </c>
      <c r="K236" s="95">
        <v>2</v>
      </c>
      <c r="L236" s="87"/>
      <c r="M236" s="94" t="s">
        <v>23</v>
      </c>
      <c r="N236" s="94" t="s">
        <v>23</v>
      </c>
      <c r="O236" s="96"/>
      <c r="P236" s="43" t="s">
        <v>548</v>
      </c>
      <c r="Q236" s="96"/>
      <c r="R236" s="43" t="s">
        <v>549</v>
      </c>
      <c r="S236" s="96"/>
      <c r="T236" s="97" t="s">
        <v>556</v>
      </c>
      <c r="U236" s="115" t="s">
        <v>847</v>
      </c>
      <c r="V236" s="42" t="s">
        <v>574</v>
      </c>
    </row>
    <row r="237" spans="1:22" ht="69.95" customHeight="1">
      <c r="A237" s="56">
        <f t="shared" si="3"/>
        <v>235</v>
      </c>
      <c r="B237" s="43" t="s">
        <v>526</v>
      </c>
      <c r="C237" s="43" t="s">
        <v>48</v>
      </c>
      <c r="D237" s="40" t="s">
        <v>867</v>
      </c>
      <c r="E237" s="43" t="s">
        <v>133</v>
      </c>
      <c r="F237" s="94" t="s">
        <v>65</v>
      </c>
      <c r="G237" s="93" t="s">
        <v>69</v>
      </c>
      <c r="H237" s="93" t="s">
        <v>70</v>
      </c>
      <c r="I237" s="43" t="s">
        <v>22</v>
      </c>
      <c r="J237" s="95">
        <v>2</v>
      </c>
      <c r="K237" s="95">
        <v>3</v>
      </c>
      <c r="L237" s="87"/>
      <c r="M237" s="94" t="s">
        <v>23</v>
      </c>
      <c r="N237" s="94" t="s">
        <v>23</v>
      </c>
      <c r="O237" s="96"/>
      <c r="P237" s="43" t="s">
        <v>548</v>
      </c>
      <c r="Q237" s="96"/>
      <c r="R237" s="43" t="s">
        <v>549</v>
      </c>
      <c r="S237" s="96"/>
      <c r="T237" s="43" t="s">
        <v>557</v>
      </c>
      <c r="U237" s="115" t="s">
        <v>847</v>
      </c>
      <c r="V237" s="42" t="s">
        <v>574</v>
      </c>
    </row>
    <row r="238" spans="1:22" ht="69.95" customHeight="1">
      <c r="A238" s="56">
        <f t="shared" si="3"/>
        <v>236</v>
      </c>
      <c r="B238" s="43" t="s">
        <v>521</v>
      </c>
      <c r="C238" s="43" t="s">
        <v>51</v>
      </c>
      <c r="D238" s="40" t="s">
        <v>867</v>
      </c>
      <c r="E238" s="43" t="s">
        <v>838</v>
      </c>
      <c r="F238" s="94" t="s">
        <v>65</v>
      </c>
      <c r="G238" s="93" t="s">
        <v>69</v>
      </c>
      <c r="H238" s="93" t="s">
        <v>70</v>
      </c>
      <c r="I238" s="43" t="s">
        <v>74</v>
      </c>
      <c r="J238" s="95">
        <v>25</v>
      </c>
      <c r="K238" s="95">
        <v>3</v>
      </c>
      <c r="L238" s="87"/>
      <c r="M238" s="94" t="s">
        <v>23</v>
      </c>
      <c r="N238" s="94" t="s">
        <v>23</v>
      </c>
      <c r="O238" s="96"/>
      <c r="P238" s="43" t="s">
        <v>548</v>
      </c>
      <c r="Q238" s="96"/>
      <c r="R238" s="43" t="s">
        <v>549</v>
      </c>
      <c r="S238" s="96"/>
      <c r="T238" s="43" t="s">
        <v>558</v>
      </c>
      <c r="U238" s="69"/>
      <c r="V238" s="42" t="s">
        <v>574</v>
      </c>
    </row>
    <row r="239" spans="1:22" ht="69.95" customHeight="1">
      <c r="A239" s="56">
        <f t="shared" si="3"/>
        <v>237</v>
      </c>
      <c r="B239" s="43" t="s">
        <v>527</v>
      </c>
      <c r="C239" s="43" t="s">
        <v>50</v>
      </c>
      <c r="D239" s="40" t="s">
        <v>867</v>
      </c>
      <c r="E239" s="43" t="s">
        <v>838</v>
      </c>
      <c r="F239" s="94" t="s">
        <v>65</v>
      </c>
      <c r="G239" s="93" t="s">
        <v>69</v>
      </c>
      <c r="H239" s="93" t="s">
        <v>70</v>
      </c>
      <c r="I239" s="43" t="s">
        <v>22</v>
      </c>
      <c r="J239" s="95">
        <v>25</v>
      </c>
      <c r="K239" s="95">
        <v>3</v>
      </c>
      <c r="L239" s="87"/>
      <c r="M239" s="94" t="s">
        <v>23</v>
      </c>
      <c r="N239" s="94" t="s">
        <v>23</v>
      </c>
      <c r="O239" s="96"/>
      <c r="P239" s="43" t="s">
        <v>548</v>
      </c>
      <c r="Q239" s="96"/>
      <c r="R239" s="43" t="s">
        <v>549</v>
      </c>
      <c r="S239" s="96"/>
      <c r="T239" s="97" t="s">
        <v>559</v>
      </c>
      <c r="U239" s="69"/>
      <c r="V239" s="42" t="s">
        <v>574</v>
      </c>
    </row>
    <row r="240" spans="1:22" ht="69.95" customHeight="1">
      <c r="A240" s="56">
        <f t="shared" si="3"/>
        <v>238</v>
      </c>
      <c r="B240" s="44" t="s">
        <v>528</v>
      </c>
      <c r="C240" s="43" t="s">
        <v>48</v>
      </c>
      <c r="D240" s="40" t="s">
        <v>867</v>
      </c>
      <c r="E240" s="44" t="s">
        <v>114</v>
      </c>
      <c r="F240" s="94" t="s">
        <v>65</v>
      </c>
      <c r="G240" s="93" t="s">
        <v>69</v>
      </c>
      <c r="H240" s="93" t="s">
        <v>70</v>
      </c>
      <c r="I240" s="44" t="s">
        <v>27</v>
      </c>
      <c r="J240" s="98">
        <v>21</v>
      </c>
      <c r="K240" s="98">
        <v>3</v>
      </c>
      <c r="L240" s="87"/>
      <c r="M240" s="94" t="s">
        <v>23</v>
      </c>
      <c r="N240" s="94" t="s">
        <v>23</v>
      </c>
      <c r="O240" s="96"/>
      <c r="P240" s="43" t="s">
        <v>548</v>
      </c>
      <c r="Q240" s="96"/>
      <c r="R240" s="43" t="s">
        <v>549</v>
      </c>
      <c r="S240" s="96"/>
      <c r="T240" s="71" t="s">
        <v>560</v>
      </c>
      <c r="U240" s="69"/>
      <c r="V240" s="42" t="s">
        <v>574</v>
      </c>
    </row>
    <row r="241" spans="1:22" ht="69.95" customHeight="1">
      <c r="A241" s="56">
        <f t="shared" si="3"/>
        <v>239</v>
      </c>
      <c r="B241" s="44" t="s">
        <v>528</v>
      </c>
      <c r="C241" s="43" t="s">
        <v>48</v>
      </c>
      <c r="D241" s="40" t="s">
        <v>867</v>
      </c>
      <c r="E241" s="44" t="s">
        <v>468</v>
      </c>
      <c r="F241" s="94" t="s">
        <v>65</v>
      </c>
      <c r="G241" s="93" t="s">
        <v>69</v>
      </c>
      <c r="H241" s="93" t="s">
        <v>70</v>
      </c>
      <c r="I241" s="43" t="s">
        <v>22</v>
      </c>
      <c r="J241" s="98">
        <v>31</v>
      </c>
      <c r="K241" s="98">
        <v>3</v>
      </c>
      <c r="L241" s="87"/>
      <c r="M241" s="94" t="s">
        <v>23</v>
      </c>
      <c r="N241" s="94" t="s">
        <v>23</v>
      </c>
      <c r="O241" s="96"/>
      <c r="P241" s="43" t="s">
        <v>548</v>
      </c>
      <c r="Q241" s="96"/>
      <c r="R241" s="43" t="s">
        <v>549</v>
      </c>
      <c r="S241" s="96"/>
      <c r="T241" s="71" t="s">
        <v>561</v>
      </c>
      <c r="U241" s="69"/>
      <c r="V241" s="42" t="s">
        <v>574</v>
      </c>
    </row>
    <row r="242" spans="1:22" ht="69.95" customHeight="1">
      <c r="A242" s="56">
        <f t="shared" si="3"/>
        <v>240</v>
      </c>
      <c r="B242" s="44" t="s">
        <v>521</v>
      </c>
      <c r="C242" s="43" t="s">
        <v>51</v>
      </c>
      <c r="D242" s="40" t="s">
        <v>867</v>
      </c>
      <c r="E242" s="44" t="s">
        <v>110</v>
      </c>
      <c r="F242" s="94" t="s">
        <v>65</v>
      </c>
      <c r="G242" s="93" t="s">
        <v>69</v>
      </c>
      <c r="H242" s="93" t="s">
        <v>70</v>
      </c>
      <c r="I242" s="43" t="s">
        <v>22</v>
      </c>
      <c r="J242" s="98">
        <v>13</v>
      </c>
      <c r="K242" s="98">
        <v>3</v>
      </c>
      <c r="L242" s="87"/>
      <c r="M242" s="94" t="s">
        <v>23</v>
      </c>
      <c r="N242" s="94" t="s">
        <v>23</v>
      </c>
      <c r="O242" s="96"/>
      <c r="P242" s="43" t="s">
        <v>548</v>
      </c>
      <c r="Q242" s="96"/>
      <c r="R242" s="43" t="s">
        <v>549</v>
      </c>
      <c r="S242" s="96"/>
      <c r="T242" s="71" t="s">
        <v>562</v>
      </c>
      <c r="U242" s="69"/>
      <c r="V242" s="42" t="s">
        <v>574</v>
      </c>
    </row>
    <row r="243" spans="1:22" ht="69.95" customHeight="1">
      <c r="A243" s="56">
        <f t="shared" si="3"/>
        <v>241</v>
      </c>
      <c r="B243" s="43" t="s">
        <v>529</v>
      </c>
      <c r="C243" s="43" t="s">
        <v>49</v>
      </c>
      <c r="D243" s="40" t="s">
        <v>867</v>
      </c>
      <c r="E243" s="43" t="s">
        <v>833</v>
      </c>
      <c r="F243" s="94" t="s">
        <v>65</v>
      </c>
      <c r="G243" s="93" t="s">
        <v>69</v>
      </c>
      <c r="H243" s="93" t="s">
        <v>70</v>
      </c>
      <c r="I243" s="43" t="s">
        <v>74</v>
      </c>
      <c r="J243" s="98">
        <v>25</v>
      </c>
      <c r="K243" s="95">
        <v>3</v>
      </c>
      <c r="L243" s="87"/>
      <c r="M243" s="94" t="s">
        <v>23</v>
      </c>
      <c r="N243" s="94" t="s">
        <v>23</v>
      </c>
      <c r="O243" s="96"/>
      <c r="P243" s="43" t="s">
        <v>548</v>
      </c>
      <c r="Q243" s="96"/>
      <c r="R243" s="43" t="s">
        <v>549</v>
      </c>
      <c r="S243" s="96"/>
      <c r="T243" s="99" t="s">
        <v>563</v>
      </c>
      <c r="U243" s="69"/>
      <c r="V243" s="42" t="s">
        <v>574</v>
      </c>
    </row>
    <row r="244" spans="1:22" ht="69.95" customHeight="1">
      <c r="A244" s="56">
        <f t="shared" si="3"/>
        <v>242</v>
      </c>
      <c r="B244" s="43" t="s">
        <v>530</v>
      </c>
      <c r="C244" s="43" t="s">
        <v>50</v>
      </c>
      <c r="D244" s="40" t="s">
        <v>867</v>
      </c>
      <c r="E244" s="43" t="s">
        <v>839</v>
      </c>
      <c r="F244" s="94" t="s">
        <v>65</v>
      </c>
      <c r="G244" s="93" t="s">
        <v>69</v>
      </c>
      <c r="H244" s="93" t="s">
        <v>70</v>
      </c>
      <c r="I244" s="43" t="s">
        <v>22</v>
      </c>
      <c r="J244" s="98">
        <v>25</v>
      </c>
      <c r="K244" s="95">
        <v>3</v>
      </c>
      <c r="L244" s="87"/>
      <c r="M244" s="94" t="s">
        <v>23</v>
      </c>
      <c r="N244" s="94" t="s">
        <v>23</v>
      </c>
      <c r="O244" s="96"/>
      <c r="P244" s="43" t="s">
        <v>548</v>
      </c>
      <c r="Q244" s="96"/>
      <c r="R244" s="43" t="s">
        <v>549</v>
      </c>
      <c r="S244" s="96"/>
      <c r="T244" s="43" t="s">
        <v>564</v>
      </c>
      <c r="U244" s="69"/>
      <c r="V244" s="42" t="s">
        <v>574</v>
      </c>
    </row>
    <row r="245" spans="1:22" ht="69.95" customHeight="1">
      <c r="A245" s="56">
        <f t="shared" si="3"/>
        <v>243</v>
      </c>
      <c r="B245" s="44" t="s">
        <v>531</v>
      </c>
      <c r="C245" s="43" t="s">
        <v>50</v>
      </c>
      <c r="D245" s="40" t="s">
        <v>867</v>
      </c>
      <c r="E245" s="44" t="s">
        <v>110</v>
      </c>
      <c r="F245" s="94" t="s">
        <v>65</v>
      </c>
      <c r="G245" s="93" t="s">
        <v>69</v>
      </c>
      <c r="H245" s="93" t="s">
        <v>70</v>
      </c>
      <c r="I245" s="43" t="s">
        <v>22</v>
      </c>
      <c r="J245" s="98">
        <v>20</v>
      </c>
      <c r="K245" s="98">
        <v>3</v>
      </c>
      <c r="L245" s="87"/>
      <c r="M245" s="94" t="s">
        <v>23</v>
      </c>
      <c r="N245" s="94" t="s">
        <v>23</v>
      </c>
      <c r="O245" s="96"/>
      <c r="P245" s="43" t="s">
        <v>548</v>
      </c>
      <c r="Q245" s="96"/>
      <c r="R245" s="43" t="s">
        <v>549</v>
      </c>
      <c r="S245" s="96"/>
      <c r="T245" s="71" t="s">
        <v>565</v>
      </c>
      <c r="U245" s="69"/>
      <c r="V245" s="42" t="s">
        <v>574</v>
      </c>
    </row>
    <row r="246" spans="1:22" ht="69.95" customHeight="1">
      <c r="A246" s="56">
        <f t="shared" si="3"/>
        <v>244</v>
      </c>
      <c r="B246" s="43" t="s">
        <v>525</v>
      </c>
      <c r="C246" s="43" t="s">
        <v>51</v>
      </c>
      <c r="D246" s="40" t="s">
        <v>867</v>
      </c>
      <c r="E246" s="43" t="s">
        <v>168</v>
      </c>
      <c r="F246" s="94" t="s">
        <v>65</v>
      </c>
      <c r="G246" s="93" t="s">
        <v>69</v>
      </c>
      <c r="H246" s="93" t="s">
        <v>70</v>
      </c>
      <c r="I246" s="43" t="s">
        <v>22</v>
      </c>
      <c r="J246" s="98">
        <v>1</v>
      </c>
      <c r="K246" s="95">
        <v>3</v>
      </c>
      <c r="L246" s="87"/>
      <c r="M246" s="94" t="s">
        <v>23</v>
      </c>
      <c r="N246" s="94" t="s">
        <v>23</v>
      </c>
      <c r="O246" s="96"/>
      <c r="P246" s="43" t="s">
        <v>548</v>
      </c>
      <c r="Q246" s="96"/>
      <c r="R246" s="43" t="s">
        <v>549</v>
      </c>
      <c r="S246" s="96"/>
      <c r="T246" s="71" t="s">
        <v>566</v>
      </c>
      <c r="U246" s="115" t="s">
        <v>847</v>
      </c>
      <c r="V246" s="42" t="s">
        <v>574</v>
      </c>
    </row>
    <row r="247" spans="1:22" ht="69.95" customHeight="1">
      <c r="A247" s="56">
        <f t="shared" si="3"/>
        <v>245</v>
      </c>
      <c r="B247" s="44" t="s">
        <v>532</v>
      </c>
      <c r="C247" s="44" t="s">
        <v>26</v>
      </c>
      <c r="D247" s="40" t="s">
        <v>867</v>
      </c>
      <c r="E247" s="44" t="s">
        <v>133</v>
      </c>
      <c r="F247" s="94" t="s">
        <v>65</v>
      </c>
      <c r="G247" s="93" t="s">
        <v>69</v>
      </c>
      <c r="H247" s="93" t="s">
        <v>70</v>
      </c>
      <c r="I247" s="43" t="s">
        <v>22</v>
      </c>
      <c r="J247" s="98">
        <v>2</v>
      </c>
      <c r="K247" s="98">
        <v>2</v>
      </c>
      <c r="L247" s="87"/>
      <c r="M247" s="94" t="s">
        <v>23</v>
      </c>
      <c r="N247" s="94" t="s">
        <v>23</v>
      </c>
      <c r="O247" s="96"/>
      <c r="P247" s="43" t="s">
        <v>548</v>
      </c>
      <c r="Q247" s="96"/>
      <c r="R247" s="43" t="s">
        <v>549</v>
      </c>
      <c r="S247" s="96"/>
      <c r="T247" s="44" t="s">
        <v>567</v>
      </c>
      <c r="U247" s="115" t="s">
        <v>847</v>
      </c>
      <c r="V247" s="42" t="s">
        <v>574</v>
      </c>
    </row>
    <row r="248" spans="1:22" ht="69.95" customHeight="1">
      <c r="A248" s="56">
        <f t="shared" si="3"/>
        <v>246</v>
      </c>
      <c r="B248" s="44" t="s">
        <v>533</v>
      </c>
      <c r="C248" s="44" t="s">
        <v>52</v>
      </c>
      <c r="D248" s="40" t="s">
        <v>867</v>
      </c>
      <c r="E248" s="44" t="s">
        <v>840</v>
      </c>
      <c r="F248" s="94" t="s">
        <v>65</v>
      </c>
      <c r="G248" s="93" t="s">
        <v>69</v>
      </c>
      <c r="H248" s="93" t="s">
        <v>70</v>
      </c>
      <c r="I248" s="43" t="s">
        <v>22</v>
      </c>
      <c r="J248" s="98">
        <v>20</v>
      </c>
      <c r="K248" s="98">
        <v>2</v>
      </c>
      <c r="L248" s="87"/>
      <c r="M248" s="94" t="s">
        <v>23</v>
      </c>
      <c r="N248" s="94" t="s">
        <v>23</v>
      </c>
      <c r="O248" s="96"/>
      <c r="P248" s="43" t="s">
        <v>548</v>
      </c>
      <c r="Q248" s="96"/>
      <c r="R248" s="43" t="s">
        <v>549</v>
      </c>
      <c r="S248" s="96"/>
      <c r="T248" s="71" t="s">
        <v>568</v>
      </c>
      <c r="U248" s="69"/>
      <c r="V248" s="42" t="s">
        <v>574</v>
      </c>
    </row>
    <row r="249" spans="1:22" ht="69.95" customHeight="1">
      <c r="A249" s="56">
        <f t="shared" si="3"/>
        <v>247</v>
      </c>
      <c r="B249" s="44" t="s">
        <v>533</v>
      </c>
      <c r="C249" s="44" t="s">
        <v>26</v>
      </c>
      <c r="D249" s="40" t="s">
        <v>867</v>
      </c>
      <c r="E249" s="100" t="s">
        <v>788</v>
      </c>
      <c r="F249" s="94" t="s">
        <v>65</v>
      </c>
      <c r="G249" s="93" t="s">
        <v>69</v>
      </c>
      <c r="H249" s="93" t="s">
        <v>70</v>
      </c>
      <c r="I249" s="43" t="s">
        <v>22</v>
      </c>
      <c r="J249" s="101">
        <v>43</v>
      </c>
      <c r="K249" s="98">
        <v>2</v>
      </c>
      <c r="L249" s="87"/>
      <c r="M249" s="94" t="s">
        <v>23</v>
      </c>
      <c r="N249" s="94" t="s">
        <v>23</v>
      </c>
      <c r="O249" s="96"/>
      <c r="P249" s="43" t="s">
        <v>548</v>
      </c>
      <c r="Q249" s="96"/>
      <c r="R249" s="43" t="s">
        <v>549</v>
      </c>
      <c r="S249" s="96"/>
      <c r="T249" s="66" t="s">
        <v>569</v>
      </c>
      <c r="U249" s="69"/>
      <c r="V249" s="42" t="s">
        <v>574</v>
      </c>
    </row>
    <row r="250" spans="1:22" ht="69.95" customHeight="1">
      <c r="A250" s="56">
        <f t="shared" si="3"/>
        <v>248</v>
      </c>
      <c r="B250" s="43" t="s">
        <v>519</v>
      </c>
      <c r="C250" s="43" t="s">
        <v>48</v>
      </c>
      <c r="D250" s="40" t="s">
        <v>867</v>
      </c>
      <c r="E250" s="43" t="s">
        <v>186</v>
      </c>
      <c r="F250" s="94" t="s">
        <v>65</v>
      </c>
      <c r="G250" s="93" t="s">
        <v>69</v>
      </c>
      <c r="H250" s="93" t="s">
        <v>70</v>
      </c>
      <c r="I250" s="43" t="s">
        <v>74</v>
      </c>
      <c r="J250" s="98">
        <v>25</v>
      </c>
      <c r="K250" s="95">
        <v>3</v>
      </c>
      <c r="L250" s="87"/>
      <c r="M250" s="94" t="s">
        <v>23</v>
      </c>
      <c r="N250" s="94" t="s">
        <v>23</v>
      </c>
      <c r="O250" s="96"/>
      <c r="P250" s="43" t="s">
        <v>548</v>
      </c>
      <c r="Q250" s="96"/>
      <c r="R250" s="43" t="s">
        <v>549</v>
      </c>
      <c r="S250" s="96"/>
      <c r="T250" s="66" t="s">
        <v>570</v>
      </c>
      <c r="U250" s="115" t="s">
        <v>846</v>
      </c>
      <c r="V250" s="42" t="s">
        <v>574</v>
      </c>
    </row>
    <row r="251" spans="1:22" ht="69.95" customHeight="1">
      <c r="A251" s="56">
        <f t="shared" si="3"/>
        <v>249</v>
      </c>
      <c r="B251" s="44" t="s">
        <v>525</v>
      </c>
      <c r="C251" s="43" t="s">
        <v>51</v>
      </c>
      <c r="D251" s="40" t="s">
        <v>867</v>
      </c>
      <c r="E251" s="43" t="s">
        <v>186</v>
      </c>
      <c r="F251" s="94" t="s">
        <v>65</v>
      </c>
      <c r="G251" s="93" t="s">
        <v>69</v>
      </c>
      <c r="H251" s="93" t="s">
        <v>70</v>
      </c>
      <c r="I251" s="43" t="s">
        <v>74</v>
      </c>
      <c r="J251" s="101">
        <v>2</v>
      </c>
      <c r="K251" s="101">
        <v>3</v>
      </c>
      <c r="L251" s="87"/>
      <c r="M251" s="94" t="s">
        <v>23</v>
      </c>
      <c r="N251" s="94" t="s">
        <v>23</v>
      </c>
      <c r="O251" s="96"/>
      <c r="P251" s="43" t="s">
        <v>548</v>
      </c>
      <c r="Q251" s="96"/>
      <c r="R251" s="43" t="s">
        <v>549</v>
      </c>
      <c r="S251" s="96"/>
      <c r="T251" s="66" t="s">
        <v>571</v>
      </c>
      <c r="U251" s="115" t="s">
        <v>847</v>
      </c>
      <c r="V251" s="42" t="s">
        <v>574</v>
      </c>
    </row>
    <row r="252" spans="1:22" ht="69.95" customHeight="1">
      <c r="A252" s="56">
        <f t="shared" si="3"/>
        <v>250</v>
      </c>
      <c r="B252" s="44" t="s">
        <v>534</v>
      </c>
      <c r="C252" s="43" t="s">
        <v>51</v>
      </c>
      <c r="D252" s="40" t="s">
        <v>867</v>
      </c>
      <c r="E252" s="102" t="s">
        <v>182</v>
      </c>
      <c r="F252" s="94" t="s">
        <v>65</v>
      </c>
      <c r="G252" s="93" t="s">
        <v>69</v>
      </c>
      <c r="H252" s="93" t="s">
        <v>70</v>
      </c>
      <c r="I252" s="43" t="s">
        <v>74</v>
      </c>
      <c r="J252" s="101">
        <v>25</v>
      </c>
      <c r="K252" s="101">
        <v>3</v>
      </c>
      <c r="L252" s="87"/>
      <c r="M252" s="94" t="s">
        <v>23</v>
      </c>
      <c r="N252" s="94" t="s">
        <v>23</v>
      </c>
      <c r="O252" s="96"/>
      <c r="P252" s="43" t="s">
        <v>548</v>
      </c>
      <c r="Q252" s="96"/>
      <c r="R252" s="43" t="s">
        <v>549</v>
      </c>
      <c r="S252" s="96"/>
      <c r="T252" s="66" t="s">
        <v>572</v>
      </c>
      <c r="U252" s="69"/>
      <c r="V252" s="42" t="s">
        <v>574</v>
      </c>
    </row>
    <row r="253" spans="1:22" ht="69.95" customHeight="1">
      <c r="A253" s="56">
        <f t="shared" si="3"/>
        <v>251</v>
      </c>
      <c r="B253" s="43" t="s">
        <v>535</v>
      </c>
      <c r="C253" s="43" t="s">
        <v>51</v>
      </c>
      <c r="D253" s="40" t="s">
        <v>867</v>
      </c>
      <c r="E253" s="43" t="s">
        <v>168</v>
      </c>
      <c r="F253" s="94" t="s">
        <v>65</v>
      </c>
      <c r="G253" s="93" t="s">
        <v>69</v>
      </c>
      <c r="H253" s="93" t="s">
        <v>70</v>
      </c>
      <c r="I253" s="43" t="s">
        <v>74</v>
      </c>
      <c r="J253" s="98">
        <v>2</v>
      </c>
      <c r="K253" s="95">
        <v>3</v>
      </c>
      <c r="L253" s="87"/>
      <c r="M253" s="94" t="s">
        <v>23</v>
      </c>
      <c r="N253" s="94" t="s">
        <v>23</v>
      </c>
      <c r="O253" s="96"/>
      <c r="P253" s="43" t="s">
        <v>548</v>
      </c>
      <c r="Q253" s="96"/>
      <c r="R253" s="43" t="s">
        <v>549</v>
      </c>
      <c r="S253" s="96"/>
      <c r="T253" s="43" t="s">
        <v>573</v>
      </c>
      <c r="U253" s="115" t="s">
        <v>847</v>
      </c>
      <c r="V253" s="42" t="s">
        <v>574</v>
      </c>
    </row>
    <row r="254" spans="1:22" ht="69.95" customHeight="1">
      <c r="A254" s="56">
        <f t="shared" si="3"/>
        <v>252</v>
      </c>
      <c r="B254" s="43" t="s">
        <v>536</v>
      </c>
      <c r="C254" s="43" t="s">
        <v>48</v>
      </c>
      <c r="D254" s="40" t="s">
        <v>867</v>
      </c>
      <c r="E254" s="44" t="s">
        <v>160</v>
      </c>
      <c r="F254" s="94" t="s">
        <v>65</v>
      </c>
      <c r="G254" s="93" t="s">
        <v>69</v>
      </c>
      <c r="H254" s="93" t="s">
        <v>70</v>
      </c>
      <c r="I254" s="43" t="s">
        <v>74</v>
      </c>
      <c r="J254" s="103" t="s">
        <v>547</v>
      </c>
      <c r="K254" s="95">
        <v>3</v>
      </c>
      <c r="L254" s="87"/>
      <c r="M254" s="94" t="s">
        <v>23</v>
      </c>
      <c r="N254" s="94" t="s">
        <v>23</v>
      </c>
      <c r="O254" s="96"/>
      <c r="P254" s="43" t="s">
        <v>548</v>
      </c>
      <c r="Q254" s="96"/>
      <c r="R254" s="43" t="s">
        <v>549</v>
      </c>
      <c r="S254" s="96"/>
      <c r="T254" s="43" t="s">
        <v>573</v>
      </c>
      <c r="U254" s="115" t="s">
        <v>847</v>
      </c>
      <c r="V254" s="42" t="s">
        <v>574</v>
      </c>
    </row>
    <row r="255" spans="1:22" ht="69.95" customHeight="1">
      <c r="A255" s="56">
        <f t="shared" si="3"/>
        <v>253</v>
      </c>
      <c r="B255" s="43" t="s">
        <v>536</v>
      </c>
      <c r="C255" s="43" t="s">
        <v>48</v>
      </c>
      <c r="D255" s="40" t="s">
        <v>867</v>
      </c>
      <c r="E255" s="44" t="s">
        <v>186</v>
      </c>
      <c r="F255" s="94" t="s">
        <v>65</v>
      </c>
      <c r="G255" s="93" t="s">
        <v>69</v>
      </c>
      <c r="H255" s="93" t="s">
        <v>70</v>
      </c>
      <c r="I255" s="43" t="s">
        <v>74</v>
      </c>
      <c r="J255" s="103" t="s">
        <v>547</v>
      </c>
      <c r="K255" s="95">
        <v>3</v>
      </c>
      <c r="L255" s="87"/>
      <c r="M255" s="94" t="s">
        <v>23</v>
      </c>
      <c r="N255" s="94" t="s">
        <v>23</v>
      </c>
      <c r="O255" s="96"/>
      <c r="P255" s="43" t="s">
        <v>548</v>
      </c>
      <c r="Q255" s="96"/>
      <c r="R255" s="43" t="s">
        <v>549</v>
      </c>
      <c r="S255" s="96"/>
      <c r="T255" s="43" t="s">
        <v>573</v>
      </c>
      <c r="U255" s="115" t="s">
        <v>847</v>
      </c>
      <c r="V255" s="42" t="s">
        <v>574</v>
      </c>
    </row>
    <row r="256" spans="1:22" ht="69.95" customHeight="1">
      <c r="A256" s="56">
        <f t="shared" si="3"/>
        <v>254</v>
      </c>
      <c r="B256" s="43" t="s">
        <v>537</v>
      </c>
      <c r="C256" s="43" t="s">
        <v>49</v>
      </c>
      <c r="D256" s="40" t="s">
        <v>867</v>
      </c>
      <c r="E256" s="98" t="s">
        <v>791</v>
      </c>
      <c r="F256" s="94" t="s">
        <v>65</v>
      </c>
      <c r="G256" s="93" t="s">
        <v>69</v>
      </c>
      <c r="H256" s="93" t="s">
        <v>70</v>
      </c>
      <c r="I256" s="95" t="s">
        <v>76</v>
      </c>
      <c r="J256" s="103" t="s">
        <v>547</v>
      </c>
      <c r="K256" s="95">
        <v>3</v>
      </c>
      <c r="L256" s="87"/>
      <c r="M256" s="94" t="s">
        <v>23</v>
      </c>
      <c r="N256" s="94" t="s">
        <v>23</v>
      </c>
      <c r="O256" s="96"/>
      <c r="P256" s="43" t="s">
        <v>548</v>
      </c>
      <c r="Q256" s="96"/>
      <c r="R256" s="43" t="s">
        <v>549</v>
      </c>
      <c r="S256" s="96"/>
      <c r="T256" s="43" t="s">
        <v>573</v>
      </c>
      <c r="U256" s="115" t="s">
        <v>847</v>
      </c>
      <c r="V256" s="42" t="s">
        <v>574</v>
      </c>
    </row>
    <row r="257" spans="1:22" ht="69.95" customHeight="1">
      <c r="A257" s="56">
        <f t="shared" si="3"/>
        <v>255</v>
      </c>
      <c r="B257" s="43" t="s">
        <v>538</v>
      </c>
      <c r="C257" s="43" t="s">
        <v>49</v>
      </c>
      <c r="D257" s="40" t="s">
        <v>867</v>
      </c>
      <c r="E257" s="44" t="s">
        <v>841</v>
      </c>
      <c r="F257" s="94" t="s">
        <v>65</v>
      </c>
      <c r="G257" s="93" t="s">
        <v>69</v>
      </c>
      <c r="H257" s="93" t="s">
        <v>70</v>
      </c>
      <c r="I257" s="43" t="s">
        <v>22</v>
      </c>
      <c r="J257" s="103" t="s">
        <v>547</v>
      </c>
      <c r="K257" s="95">
        <v>3</v>
      </c>
      <c r="L257" s="87"/>
      <c r="M257" s="94" t="s">
        <v>23</v>
      </c>
      <c r="N257" s="94" t="s">
        <v>23</v>
      </c>
      <c r="O257" s="96"/>
      <c r="P257" s="43" t="s">
        <v>548</v>
      </c>
      <c r="Q257" s="96"/>
      <c r="R257" s="43" t="s">
        <v>549</v>
      </c>
      <c r="S257" s="96"/>
      <c r="T257" s="43" t="s">
        <v>573</v>
      </c>
      <c r="U257" s="115" t="s">
        <v>848</v>
      </c>
      <c r="V257" s="42" t="s">
        <v>574</v>
      </c>
    </row>
    <row r="258" spans="1:22" ht="69.95" customHeight="1">
      <c r="A258" s="56">
        <f t="shared" si="3"/>
        <v>256</v>
      </c>
      <c r="B258" s="44" t="s">
        <v>539</v>
      </c>
      <c r="C258" s="43" t="s">
        <v>49</v>
      </c>
      <c r="D258" s="40" t="s">
        <v>867</v>
      </c>
      <c r="E258" s="44" t="s">
        <v>468</v>
      </c>
      <c r="F258" s="94" t="s">
        <v>65</v>
      </c>
      <c r="G258" s="93" t="s">
        <v>69</v>
      </c>
      <c r="H258" s="93" t="s">
        <v>70</v>
      </c>
      <c r="I258" s="43" t="s">
        <v>22</v>
      </c>
      <c r="J258" s="103" t="s">
        <v>547</v>
      </c>
      <c r="K258" s="95">
        <v>3</v>
      </c>
      <c r="L258" s="87"/>
      <c r="M258" s="94" t="s">
        <v>23</v>
      </c>
      <c r="N258" s="94" t="s">
        <v>23</v>
      </c>
      <c r="O258" s="96"/>
      <c r="P258" s="43" t="s">
        <v>548</v>
      </c>
      <c r="Q258" s="96"/>
      <c r="R258" s="43" t="s">
        <v>549</v>
      </c>
      <c r="S258" s="96"/>
      <c r="T258" s="43" t="s">
        <v>573</v>
      </c>
      <c r="U258" s="69"/>
      <c r="V258" s="42" t="s">
        <v>574</v>
      </c>
    </row>
    <row r="259" spans="1:22" ht="69.95" customHeight="1">
      <c r="A259" s="56">
        <f t="shared" si="3"/>
        <v>257</v>
      </c>
      <c r="B259" s="44" t="s">
        <v>540</v>
      </c>
      <c r="C259" s="43" t="s">
        <v>51</v>
      </c>
      <c r="D259" s="40" t="s">
        <v>867</v>
      </c>
      <c r="E259" s="102" t="s">
        <v>834</v>
      </c>
      <c r="F259" s="94" t="s">
        <v>65</v>
      </c>
      <c r="G259" s="93" t="s">
        <v>69</v>
      </c>
      <c r="H259" s="93" t="s">
        <v>70</v>
      </c>
      <c r="I259" s="43" t="s">
        <v>22</v>
      </c>
      <c r="J259" s="103" t="s">
        <v>547</v>
      </c>
      <c r="K259" s="104">
        <v>3</v>
      </c>
      <c r="L259" s="87"/>
      <c r="M259" s="94" t="s">
        <v>23</v>
      </c>
      <c r="N259" s="94" t="s">
        <v>23</v>
      </c>
      <c r="O259" s="96"/>
      <c r="P259" s="43" t="s">
        <v>548</v>
      </c>
      <c r="Q259" s="96"/>
      <c r="R259" s="43" t="s">
        <v>549</v>
      </c>
      <c r="S259" s="96"/>
      <c r="T259" s="43" t="s">
        <v>573</v>
      </c>
      <c r="U259" s="115" t="s">
        <v>848</v>
      </c>
      <c r="V259" s="42" t="s">
        <v>574</v>
      </c>
    </row>
    <row r="260" spans="1:22" ht="69.95" customHeight="1">
      <c r="A260" s="56">
        <f t="shared" ref="A260:A323" si="4">A259+1</f>
        <v>258</v>
      </c>
      <c r="B260" s="43" t="s">
        <v>524</v>
      </c>
      <c r="C260" s="43" t="s">
        <v>48</v>
      </c>
      <c r="D260" s="40" t="s">
        <v>867</v>
      </c>
      <c r="E260" s="44" t="s">
        <v>842</v>
      </c>
      <c r="F260" s="94" t="s">
        <v>65</v>
      </c>
      <c r="G260" s="93" t="s">
        <v>69</v>
      </c>
      <c r="H260" s="93" t="s">
        <v>70</v>
      </c>
      <c r="I260" s="43" t="s">
        <v>74</v>
      </c>
      <c r="J260" s="103" t="s">
        <v>547</v>
      </c>
      <c r="K260" s="95">
        <v>3</v>
      </c>
      <c r="L260" s="87"/>
      <c r="M260" s="94" t="s">
        <v>23</v>
      </c>
      <c r="N260" s="94" t="s">
        <v>23</v>
      </c>
      <c r="O260" s="96"/>
      <c r="P260" s="43" t="s">
        <v>548</v>
      </c>
      <c r="Q260" s="96"/>
      <c r="R260" s="43" t="s">
        <v>549</v>
      </c>
      <c r="S260" s="96"/>
      <c r="T260" s="43" t="s">
        <v>573</v>
      </c>
      <c r="U260" s="69"/>
      <c r="V260" s="42" t="s">
        <v>574</v>
      </c>
    </row>
    <row r="261" spans="1:22" ht="69.95" customHeight="1">
      <c r="A261" s="56">
        <f t="shared" si="4"/>
        <v>259</v>
      </c>
      <c r="B261" s="45" t="s">
        <v>541</v>
      </c>
      <c r="C261" s="43" t="s">
        <v>51</v>
      </c>
      <c r="D261" s="40" t="s">
        <v>867</v>
      </c>
      <c r="E261" s="105" t="s">
        <v>182</v>
      </c>
      <c r="F261" s="94" t="s">
        <v>65</v>
      </c>
      <c r="G261" s="93" t="s">
        <v>69</v>
      </c>
      <c r="H261" s="93" t="s">
        <v>70</v>
      </c>
      <c r="I261" s="43" t="s">
        <v>74</v>
      </c>
      <c r="J261" s="103" t="s">
        <v>547</v>
      </c>
      <c r="K261" s="104">
        <v>3</v>
      </c>
      <c r="L261" s="87"/>
      <c r="M261" s="94" t="s">
        <v>23</v>
      </c>
      <c r="N261" s="94" t="s">
        <v>23</v>
      </c>
      <c r="O261" s="96"/>
      <c r="P261" s="43" t="s">
        <v>548</v>
      </c>
      <c r="Q261" s="96"/>
      <c r="R261" s="43" t="s">
        <v>549</v>
      </c>
      <c r="S261" s="96"/>
      <c r="T261" s="43" t="s">
        <v>573</v>
      </c>
      <c r="U261" s="69"/>
      <c r="V261" s="42" t="s">
        <v>574</v>
      </c>
    </row>
    <row r="262" spans="1:22" ht="69.95" customHeight="1">
      <c r="A262" s="56">
        <f t="shared" si="4"/>
        <v>260</v>
      </c>
      <c r="B262" s="44" t="s">
        <v>542</v>
      </c>
      <c r="C262" s="44" t="s">
        <v>26</v>
      </c>
      <c r="D262" s="40" t="s">
        <v>867</v>
      </c>
      <c r="E262" s="44" t="s">
        <v>468</v>
      </c>
      <c r="F262" s="94" t="s">
        <v>65</v>
      </c>
      <c r="G262" s="93" t="s">
        <v>69</v>
      </c>
      <c r="H262" s="93" t="s">
        <v>70</v>
      </c>
      <c r="I262" s="43" t="s">
        <v>22</v>
      </c>
      <c r="J262" s="103" t="s">
        <v>547</v>
      </c>
      <c r="K262" s="95">
        <v>2</v>
      </c>
      <c r="L262" s="87"/>
      <c r="M262" s="94" t="s">
        <v>23</v>
      </c>
      <c r="N262" s="94" t="s">
        <v>23</v>
      </c>
      <c r="O262" s="96"/>
      <c r="P262" s="43" t="s">
        <v>548</v>
      </c>
      <c r="Q262" s="96"/>
      <c r="R262" s="43" t="s">
        <v>549</v>
      </c>
      <c r="S262" s="96"/>
      <c r="T262" s="43" t="s">
        <v>573</v>
      </c>
      <c r="U262" s="115" t="s">
        <v>847</v>
      </c>
      <c r="V262" s="42" t="s">
        <v>574</v>
      </c>
    </row>
    <row r="263" spans="1:22" ht="69.95" customHeight="1">
      <c r="A263" s="56">
        <f t="shared" si="4"/>
        <v>261</v>
      </c>
      <c r="B263" s="43" t="s">
        <v>527</v>
      </c>
      <c r="C263" s="43" t="s">
        <v>50</v>
      </c>
      <c r="D263" s="40" t="s">
        <v>867</v>
      </c>
      <c r="E263" s="105" t="s">
        <v>791</v>
      </c>
      <c r="F263" s="94" t="s">
        <v>65</v>
      </c>
      <c r="G263" s="93" t="s">
        <v>69</v>
      </c>
      <c r="H263" s="93" t="s">
        <v>70</v>
      </c>
      <c r="I263" s="43" t="s">
        <v>22</v>
      </c>
      <c r="J263" s="103" t="s">
        <v>547</v>
      </c>
      <c r="K263" s="95">
        <v>3</v>
      </c>
      <c r="L263" s="87"/>
      <c r="M263" s="94" t="s">
        <v>23</v>
      </c>
      <c r="N263" s="94" t="s">
        <v>23</v>
      </c>
      <c r="O263" s="96"/>
      <c r="P263" s="43" t="s">
        <v>548</v>
      </c>
      <c r="Q263" s="96"/>
      <c r="R263" s="43" t="s">
        <v>549</v>
      </c>
      <c r="S263" s="96"/>
      <c r="T263" s="43" t="s">
        <v>573</v>
      </c>
      <c r="U263" s="69"/>
      <c r="V263" s="42" t="s">
        <v>574</v>
      </c>
    </row>
    <row r="264" spans="1:22" ht="69.95" customHeight="1">
      <c r="A264" s="56">
        <f t="shared" si="4"/>
        <v>262</v>
      </c>
      <c r="B264" s="43" t="s">
        <v>543</v>
      </c>
      <c r="C264" s="43" t="s">
        <v>48</v>
      </c>
      <c r="D264" s="40" t="s">
        <v>867</v>
      </c>
      <c r="E264" s="105" t="s">
        <v>791</v>
      </c>
      <c r="F264" s="94" t="s">
        <v>65</v>
      </c>
      <c r="G264" s="93" t="s">
        <v>69</v>
      </c>
      <c r="H264" s="93" t="s">
        <v>70</v>
      </c>
      <c r="I264" s="43" t="s">
        <v>22</v>
      </c>
      <c r="J264" s="103" t="s">
        <v>547</v>
      </c>
      <c r="K264" s="95">
        <v>3</v>
      </c>
      <c r="L264" s="87"/>
      <c r="M264" s="94" t="s">
        <v>23</v>
      </c>
      <c r="N264" s="94" t="s">
        <v>23</v>
      </c>
      <c r="O264" s="96"/>
      <c r="P264" s="43" t="s">
        <v>548</v>
      </c>
      <c r="Q264" s="96"/>
      <c r="R264" s="43" t="s">
        <v>549</v>
      </c>
      <c r="S264" s="96"/>
      <c r="T264" s="43" t="s">
        <v>573</v>
      </c>
      <c r="U264" s="115" t="s">
        <v>847</v>
      </c>
      <c r="V264" s="42" t="s">
        <v>574</v>
      </c>
    </row>
    <row r="265" spans="1:22" ht="69.95" customHeight="1">
      <c r="A265" s="56">
        <f t="shared" si="4"/>
        <v>263</v>
      </c>
      <c r="B265" s="43" t="s">
        <v>544</v>
      </c>
      <c r="C265" s="43" t="s">
        <v>49</v>
      </c>
      <c r="D265" s="40" t="s">
        <v>867</v>
      </c>
      <c r="E265" s="44" t="s">
        <v>843</v>
      </c>
      <c r="F265" s="94" t="s">
        <v>65</v>
      </c>
      <c r="G265" s="93" t="s">
        <v>69</v>
      </c>
      <c r="H265" s="93" t="s">
        <v>70</v>
      </c>
      <c r="I265" s="43" t="s">
        <v>22</v>
      </c>
      <c r="J265" s="103" t="s">
        <v>547</v>
      </c>
      <c r="K265" s="95">
        <v>3</v>
      </c>
      <c r="L265" s="87"/>
      <c r="M265" s="94" t="s">
        <v>23</v>
      </c>
      <c r="N265" s="94" t="s">
        <v>23</v>
      </c>
      <c r="O265" s="96"/>
      <c r="P265" s="43" t="s">
        <v>548</v>
      </c>
      <c r="Q265" s="96"/>
      <c r="R265" s="43" t="s">
        <v>549</v>
      </c>
      <c r="S265" s="96"/>
      <c r="T265" s="43" t="s">
        <v>573</v>
      </c>
      <c r="U265" s="69"/>
      <c r="V265" s="42" t="s">
        <v>574</v>
      </c>
    </row>
    <row r="266" spans="1:22" ht="69.95" customHeight="1">
      <c r="A266" s="56">
        <f t="shared" si="4"/>
        <v>264</v>
      </c>
      <c r="B266" s="44" t="s">
        <v>545</v>
      </c>
      <c r="C266" s="43" t="s">
        <v>49</v>
      </c>
      <c r="D266" s="40" t="s">
        <v>867</v>
      </c>
      <c r="E266" s="102" t="s">
        <v>834</v>
      </c>
      <c r="F266" s="94" t="s">
        <v>65</v>
      </c>
      <c r="G266" s="93" t="s">
        <v>69</v>
      </c>
      <c r="H266" s="93" t="s">
        <v>70</v>
      </c>
      <c r="I266" s="43" t="s">
        <v>22</v>
      </c>
      <c r="J266" s="103" t="s">
        <v>547</v>
      </c>
      <c r="K266" s="104">
        <v>3</v>
      </c>
      <c r="L266" s="87"/>
      <c r="M266" s="94" t="s">
        <v>23</v>
      </c>
      <c r="N266" s="94" t="s">
        <v>23</v>
      </c>
      <c r="O266" s="96"/>
      <c r="P266" s="43" t="s">
        <v>548</v>
      </c>
      <c r="Q266" s="96"/>
      <c r="R266" s="43" t="s">
        <v>549</v>
      </c>
      <c r="S266" s="96"/>
      <c r="T266" s="43" t="s">
        <v>573</v>
      </c>
      <c r="U266" s="69"/>
      <c r="V266" s="42" t="s">
        <v>574</v>
      </c>
    </row>
    <row r="267" spans="1:22" ht="69.95" customHeight="1">
      <c r="A267" s="56">
        <f t="shared" si="4"/>
        <v>265</v>
      </c>
      <c r="B267" s="43" t="s">
        <v>546</v>
      </c>
      <c r="C267" s="44" t="s">
        <v>26</v>
      </c>
      <c r="D267" s="40" t="s">
        <v>867</v>
      </c>
      <c r="E267" s="44" t="s">
        <v>838</v>
      </c>
      <c r="F267" s="94" t="s">
        <v>65</v>
      </c>
      <c r="G267" s="93" t="s">
        <v>69</v>
      </c>
      <c r="H267" s="93" t="s">
        <v>70</v>
      </c>
      <c r="I267" s="43" t="s">
        <v>22</v>
      </c>
      <c r="J267" s="103" t="s">
        <v>547</v>
      </c>
      <c r="K267" s="95">
        <v>2</v>
      </c>
      <c r="L267" s="87"/>
      <c r="M267" s="94" t="s">
        <v>23</v>
      </c>
      <c r="N267" s="94" t="s">
        <v>23</v>
      </c>
      <c r="O267" s="96"/>
      <c r="P267" s="43" t="s">
        <v>548</v>
      </c>
      <c r="Q267" s="96"/>
      <c r="R267" s="43" t="s">
        <v>549</v>
      </c>
      <c r="S267" s="96"/>
      <c r="T267" s="43" t="s">
        <v>573</v>
      </c>
      <c r="U267" s="69"/>
      <c r="V267" s="42" t="s">
        <v>574</v>
      </c>
    </row>
    <row r="268" spans="1:22" ht="69.95" customHeight="1">
      <c r="A268" s="56">
        <f t="shared" si="4"/>
        <v>266</v>
      </c>
      <c r="B268" s="44" t="s">
        <v>526</v>
      </c>
      <c r="C268" s="43" t="s">
        <v>48</v>
      </c>
      <c r="D268" s="40" t="s">
        <v>867</v>
      </c>
      <c r="E268" s="44" t="s">
        <v>788</v>
      </c>
      <c r="F268" s="94" t="s">
        <v>65</v>
      </c>
      <c r="G268" s="93" t="s">
        <v>69</v>
      </c>
      <c r="H268" s="93" t="s">
        <v>70</v>
      </c>
      <c r="I268" s="43" t="s">
        <v>22</v>
      </c>
      <c r="J268" s="103" t="s">
        <v>547</v>
      </c>
      <c r="K268" s="104">
        <v>3</v>
      </c>
      <c r="L268" s="87"/>
      <c r="M268" s="94" t="s">
        <v>23</v>
      </c>
      <c r="N268" s="94" t="s">
        <v>23</v>
      </c>
      <c r="O268" s="96"/>
      <c r="P268" s="43" t="s">
        <v>548</v>
      </c>
      <c r="Q268" s="96"/>
      <c r="R268" s="43" t="s">
        <v>549</v>
      </c>
      <c r="S268" s="96"/>
      <c r="T268" s="43" t="s">
        <v>573</v>
      </c>
      <c r="U268" s="115" t="s">
        <v>847</v>
      </c>
      <c r="V268" s="42" t="s">
        <v>574</v>
      </c>
    </row>
    <row r="269" spans="1:22" ht="46.5" customHeight="1">
      <c r="A269" s="56">
        <f t="shared" si="4"/>
        <v>267</v>
      </c>
      <c r="B269" s="57" t="s">
        <v>575</v>
      </c>
      <c r="C269" s="57" t="s">
        <v>867</v>
      </c>
      <c r="D269" s="40" t="s">
        <v>867</v>
      </c>
      <c r="E269" s="57" t="s">
        <v>576</v>
      </c>
      <c r="F269" s="57" t="s">
        <v>63</v>
      </c>
      <c r="G269" s="57" t="s">
        <v>21</v>
      </c>
      <c r="H269" s="57" t="s">
        <v>70</v>
      </c>
      <c r="I269" s="60" t="s">
        <v>22</v>
      </c>
      <c r="J269" s="57">
        <v>30</v>
      </c>
      <c r="K269" s="57">
        <v>735</v>
      </c>
      <c r="L269" s="60"/>
      <c r="M269" s="57" t="s">
        <v>23</v>
      </c>
      <c r="N269" s="57" t="s">
        <v>23</v>
      </c>
      <c r="O269" s="60" t="s">
        <v>806</v>
      </c>
      <c r="P269" s="60" t="s">
        <v>844</v>
      </c>
      <c r="Q269" s="60"/>
      <c r="R269" s="60"/>
      <c r="S269" s="60"/>
      <c r="T269" s="58" t="s">
        <v>578</v>
      </c>
      <c r="U269" s="60" t="s">
        <v>577</v>
      </c>
      <c r="V269" s="42"/>
    </row>
    <row r="270" spans="1:22" ht="47.25" customHeight="1">
      <c r="A270" s="56">
        <f t="shared" si="4"/>
        <v>268</v>
      </c>
      <c r="B270" s="57" t="s">
        <v>579</v>
      </c>
      <c r="C270" s="57" t="s">
        <v>867</v>
      </c>
      <c r="D270" s="40" t="s">
        <v>867</v>
      </c>
      <c r="E270" s="57" t="s">
        <v>576</v>
      </c>
      <c r="F270" s="57" t="s">
        <v>63</v>
      </c>
      <c r="G270" s="57" t="s">
        <v>68</v>
      </c>
      <c r="H270" s="57" t="s">
        <v>70</v>
      </c>
      <c r="I270" s="60" t="s">
        <v>22</v>
      </c>
      <c r="J270" s="57">
        <v>25</v>
      </c>
      <c r="K270" s="57">
        <v>10</v>
      </c>
      <c r="L270" s="60"/>
      <c r="M270" s="57" t="s">
        <v>23</v>
      </c>
      <c r="N270" s="57" t="s">
        <v>80</v>
      </c>
      <c r="O270" s="60" t="s">
        <v>580</v>
      </c>
      <c r="P270" s="60" t="s">
        <v>581</v>
      </c>
      <c r="Q270" s="60"/>
      <c r="R270" s="60"/>
      <c r="S270" s="60"/>
      <c r="T270" s="60" t="s">
        <v>578</v>
      </c>
      <c r="U270" s="106"/>
      <c r="V270" s="42" t="s">
        <v>624</v>
      </c>
    </row>
    <row r="271" spans="1:22" ht="48.75" customHeight="1">
      <c r="A271" s="56">
        <f t="shared" si="4"/>
        <v>269</v>
      </c>
      <c r="B271" s="57" t="s">
        <v>582</v>
      </c>
      <c r="C271" s="57" t="s">
        <v>51</v>
      </c>
      <c r="D271" s="40" t="s">
        <v>867</v>
      </c>
      <c r="E271" s="57" t="s">
        <v>576</v>
      </c>
      <c r="F271" s="57" t="s">
        <v>63</v>
      </c>
      <c r="G271" s="57" t="s">
        <v>68</v>
      </c>
      <c r="H271" s="57" t="s">
        <v>70</v>
      </c>
      <c r="I271" s="60" t="s">
        <v>22</v>
      </c>
      <c r="J271" s="57">
        <v>25</v>
      </c>
      <c r="K271" s="57">
        <v>5</v>
      </c>
      <c r="L271" s="60"/>
      <c r="M271" s="57" t="s">
        <v>23</v>
      </c>
      <c r="N271" s="57" t="s">
        <v>80</v>
      </c>
      <c r="O271" s="60"/>
      <c r="P271" s="60" t="s">
        <v>581</v>
      </c>
      <c r="Q271" s="60"/>
      <c r="R271" s="60"/>
      <c r="S271" s="60"/>
      <c r="T271" s="60" t="s">
        <v>578</v>
      </c>
      <c r="U271" s="106"/>
      <c r="V271" s="42" t="s">
        <v>624</v>
      </c>
    </row>
    <row r="272" spans="1:22" ht="47.25" customHeight="1">
      <c r="A272" s="56">
        <f t="shared" si="4"/>
        <v>270</v>
      </c>
      <c r="B272" s="57" t="s">
        <v>583</v>
      </c>
      <c r="C272" s="57" t="s">
        <v>26</v>
      </c>
      <c r="D272" s="40" t="s">
        <v>867</v>
      </c>
      <c r="E272" s="57" t="s">
        <v>576</v>
      </c>
      <c r="F272" s="57" t="s">
        <v>63</v>
      </c>
      <c r="G272" s="57" t="s">
        <v>68</v>
      </c>
      <c r="H272" s="57" t="s">
        <v>70</v>
      </c>
      <c r="I272" s="60" t="s">
        <v>22</v>
      </c>
      <c r="J272" s="57">
        <v>25</v>
      </c>
      <c r="K272" s="57">
        <v>5</v>
      </c>
      <c r="L272" s="60"/>
      <c r="M272" s="57" t="s">
        <v>23</v>
      </c>
      <c r="N272" s="57" t="s">
        <v>80</v>
      </c>
      <c r="O272" s="60"/>
      <c r="P272" s="60" t="s">
        <v>581</v>
      </c>
      <c r="Q272" s="60"/>
      <c r="R272" s="60"/>
      <c r="S272" s="60"/>
      <c r="T272" s="60" t="s">
        <v>584</v>
      </c>
      <c r="U272" s="106"/>
      <c r="V272" s="42" t="s">
        <v>624</v>
      </c>
    </row>
    <row r="273" spans="1:22" ht="59.25" customHeight="1">
      <c r="A273" s="56">
        <f t="shared" si="4"/>
        <v>271</v>
      </c>
      <c r="B273" s="57" t="s">
        <v>585</v>
      </c>
      <c r="C273" s="57" t="s">
        <v>867</v>
      </c>
      <c r="D273" s="40" t="s">
        <v>867</v>
      </c>
      <c r="E273" s="57" t="s">
        <v>576</v>
      </c>
      <c r="F273" s="57" t="s">
        <v>63</v>
      </c>
      <c r="G273" s="57" t="s">
        <v>24</v>
      </c>
      <c r="H273" s="57" t="s">
        <v>70</v>
      </c>
      <c r="I273" s="60" t="s">
        <v>22</v>
      </c>
      <c r="J273" s="57">
        <v>25</v>
      </c>
      <c r="K273" s="57">
        <v>28</v>
      </c>
      <c r="L273" s="60"/>
      <c r="M273" s="57" t="s">
        <v>23</v>
      </c>
      <c r="N273" s="57" t="s">
        <v>80</v>
      </c>
      <c r="O273" s="60" t="s">
        <v>586</v>
      </c>
      <c r="P273" s="60" t="s">
        <v>581</v>
      </c>
      <c r="Q273" s="60"/>
      <c r="R273" s="60"/>
      <c r="S273" s="60"/>
      <c r="T273" s="60" t="s">
        <v>584</v>
      </c>
      <c r="U273" s="106"/>
      <c r="V273" s="42" t="s">
        <v>624</v>
      </c>
    </row>
    <row r="274" spans="1:22" ht="57.75" customHeight="1">
      <c r="A274" s="56">
        <f t="shared" si="4"/>
        <v>272</v>
      </c>
      <c r="B274" s="57" t="s">
        <v>587</v>
      </c>
      <c r="C274" s="57" t="s">
        <v>26</v>
      </c>
      <c r="D274" s="40" t="s">
        <v>867</v>
      </c>
      <c r="E274" s="57" t="s">
        <v>576</v>
      </c>
      <c r="F274" s="57" t="s">
        <v>63</v>
      </c>
      <c r="G274" s="57" t="s">
        <v>24</v>
      </c>
      <c r="H274" s="57" t="s">
        <v>70</v>
      </c>
      <c r="I274" s="60" t="s">
        <v>22</v>
      </c>
      <c r="J274" s="57">
        <v>25</v>
      </c>
      <c r="K274" s="57">
        <v>5</v>
      </c>
      <c r="L274" s="60"/>
      <c r="M274" s="57" t="s">
        <v>23</v>
      </c>
      <c r="N274" s="57" t="s">
        <v>80</v>
      </c>
      <c r="O274" s="60"/>
      <c r="P274" s="60" t="s">
        <v>581</v>
      </c>
      <c r="Q274" s="60"/>
      <c r="R274" s="60"/>
      <c r="S274" s="60"/>
      <c r="T274" s="60" t="s">
        <v>584</v>
      </c>
      <c r="U274" s="106"/>
      <c r="V274" s="42" t="s">
        <v>624</v>
      </c>
    </row>
    <row r="275" spans="1:22" ht="53.25" customHeight="1">
      <c r="A275" s="56">
        <f t="shared" si="4"/>
        <v>273</v>
      </c>
      <c r="B275" s="57" t="s">
        <v>588</v>
      </c>
      <c r="C275" s="57" t="s">
        <v>52</v>
      </c>
      <c r="D275" s="40" t="s">
        <v>867</v>
      </c>
      <c r="E275" s="57" t="s">
        <v>576</v>
      </c>
      <c r="F275" s="57" t="s">
        <v>63</v>
      </c>
      <c r="G275" s="57" t="s">
        <v>24</v>
      </c>
      <c r="H275" s="57" t="s">
        <v>70</v>
      </c>
      <c r="I275" s="60" t="s">
        <v>22</v>
      </c>
      <c r="J275" s="57">
        <v>25</v>
      </c>
      <c r="K275" s="57">
        <v>5</v>
      </c>
      <c r="L275" s="60"/>
      <c r="M275" s="57" t="s">
        <v>23</v>
      </c>
      <c r="N275" s="57" t="s">
        <v>80</v>
      </c>
      <c r="O275" s="60"/>
      <c r="P275" s="60" t="s">
        <v>581</v>
      </c>
      <c r="Q275" s="60"/>
      <c r="R275" s="60"/>
      <c r="S275" s="60"/>
      <c r="T275" s="60" t="s">
        <v>584</v>
      </c>
      <c r="U275" s="106"/>
      <c r="V275" s="42" t="s">
        <v>624</v>
      </c>
    </row>
    <row r="276" spans="1:22" ht="45.75" customHeight="1">
      <c r="A276" s="56">
        <f t="shared" si="4"/>
        <v>274</v>
      </c>
      <c r="B276" s="57" t="s">
        <v>589</v>
      </c>
      <c r="C276" s="57" t="s">
        <v>49</v>
      </c>
      <c r="D276" s="40" t="s">
        <v>867</v>
      </c>
      <c r="E276" s="57" t="s">
        <v>576</v>
      </c>
      <c r="F276" s="57" t="s">
        <v>63</v>
      </c>
      <c r="G276" s="57" t="s">
        <v>24</v>
      </c>
      <c r="H276" s="57" t="s">
        <v>70</v>
      </c>
      <c r="I276" s="60" t="s">
        <v>22</v>
      </c>
      <c r="J276" s="57">
        <v>25</v>
      </c>
      <c r="K276" s="57">
        <v>5</v>
      </c>
      <c r="L276" s="60"/>
      <c r="M276" s="57" t="s">
        <v>23</v>
      </c>
      <c r="N276" s="57" t="s">
        <v>80</v>
      </c>
      <c r="O276" s="60"/>
      <c r="P276" s="60" t="s">
        <v>581</v>
      </c>
      <c r="Q276" s="60"/>
      <c r="R276" s="60"/>
      <c r="S276" s="60"/>
      <c r="T276" s="60" t="s">
        <v>584</v>
      </c>
      <c r="U276" s="106"/>
      <c r="V276" s="42" t="s">
        <v>624</v>
      </c>
    </row>
    <row r="277" spans="1:22" ht="42" customHeight="1">
      <c r="A277" s="56">
        <f t="shared" si="4"/>
        <v>275</v>
      </c>
      <c r="B277" s="57" t="s">
        <v>590</v>
      </c>
      <c r="C277" s="57" t="s">
        <v>867</v>
      </c>
      <c r="D277" s="57" t="s">
        <v>56</v>
      </c>
      <c r="E277" s="57" t="s">
        <v>576</v>
      </c>
      <c r="F277" s="57" t="s">
        <v>63</v>
      </c>
      <c r="G277" s="57" t="s">
        <v>24</v>
      </c>
      <c r="H277" s="57" t="s">
        <v>70</v>
      </c>
      <c r="I277" s="60" t="s">
        <v>22</v>
      </c>
      <c r="J277" s="57">
        <v>25</v>
      </c>
      <c r="K277" s="57" t="s">
        <v>591</v>
      </c>
      <c r="L277" s="60"/>
      <c r="M277" s="57" t="s">
        <v>23</v>
      </c>
      <c r="N277" s="57" t="s">
        <v>80</v>
      </c>
      <c r="O277" s="60" t="s">
        <v>592</v>
      </c>
      <c r="P277" s="60"/>
      <c r="Q277" s="60"/>
      <c r="R277" s="60"/>
      <c r="S277" s="60"/>
      <c r="T277" s="60" t="s">
        <v>593</v>
      </c>
      <c r="U277" s="106"/>
      <c r="V277" s="42" t="s">
        <v>624</v>
      </c>
    </row>
    <row r="278" spans="1:22" ht="35.1" customHeight="1">
      <c r="A278" s="56">
        <f t="shared" si="4"/>
        <v>276</v>
      </c>
      <c r="B278" s="57" t="s">
        <v>594</v>
      </c>
      <c r="C278" s="57" t="s">
        <v>867</v>
      </c>
      <c r="D278" s="40" t="s">
        <v>867</v>
      </c>
      <c r="E278" s="57" t="s">
        <v>576</v>
      </c>
      <c r="F278" s="57" t="s">
        <v>63</v>
      </c>
      <c r="G278" s="57" t="s">
        <v>24</v>
      </c>
      <c r="H278" s="57" t="s">
        <v>70</v>
      </c>
      <c r="I278" s="60" t="s">
        <v>22</v>
      </c>
      <c r="J278" s="57">
        <v>150</v>
      </c>
      <c r="K278" s="57" t="s">
        <v>595</v>
      </c>
      <c r="L278" s="60"/>
      <c r="M278" s="57" t="s">
        <v>23</v>
      </c>
      <c r="N278" s="57" t="s">
        <v>23</v>
      </c>
      <c r="O278" s="60" t="s">
        <v>596</v>
      </c>
      <c r="P278" s="60" t="s">
        <v>581</v>
      </c>
      <c r="Q278" s="60"/>
      <c r="R278" s="60"/>
      <c r="S278" s="60"/>
      <c r="T278" s="60" t="s">
        <v>578</v>
      </c>
      <c r="U278" s="106"/>
      <c r="V278" s="42" t="s">
        <v>624</v>
      </c>
    </row>
    <row r="279" spans="1:22" ht="46.5" customHeight="1">
      <c r="A279" s="56">
        <f t="shared" si="4"/>
        <v>277</v>
      </c>
      <c r="B279" s="57" t="s">
        <v>845</v>
      </c>
      <c r="C279" s="57" t="s">
        <v>867</v>
      </c>
      <c r="D279" s="40" t="s">
        <v>867</v>
      </c>
      <c r="E279" s="57" t="s">
        <v>576</v>
      </c>
      <c r="F279" s="57" t="s">
        <v>63</v>
      </c>
      <c r="G279" s="57" t="s">
        <v>24</v>
      </c>
      <c r="H279" s="57" t="s">
        <v>70</v>
      </c>
      <c r="I279" s="60" t="s">
        <v>22</v>
      </c>
      <c r="J279" s="57">
        <v>100</v>
      </c>
      <c r="K279" s="57" t="s">
        <v>597</v>
      </c>
      <c r="L279" s="60"/>
      <c r="M279" s="57" t="s">
        <v>23</v>
      </c>
      <c r="N279" s="57" t="s">
        <v>23</v>
      </c>
      <c r="O279" s="60" t="s">
        <v>598</v>
      </c>
      <c r="P279" s="60" t="s">
        <v>599</v>
      </c>
      <c r="Q279" s="60"/>
      <c r="R279" s="60"/>
      <c r="S279" s="60"/>
      <c r="T279" s="60" t="s">
        <v>578</v>
      </c>
      <c r="U279" s="106"/>
      <c r="V279" s="42" t="s">
        <v>624</v>
      </c>
    </row>
    <row r="280" spans="1:22" ht="35.1" customHeight="1">
      <c r="A280" s="56">
        <f t="shared" si="4"/>
        <v>278</v>
      </c>
      <c r="B280" s="57" t="s">
        <v>600</v>
      </c>
      <c r="C280" s="57" t="s">
        <v>867</v>
      </c>
      <c r="D280" s="40" t="s">
        <v>867</v>
      </c>
      <c r="E280" s="57" t="s">
        <v>576</v>
      </c>
      <c r="F280" s="57" t="s">
        <v>63</v>
      </c>
      <c r="G280" s="57" t="s">
        <v>68</v>
      </c>
      <c r="H280" s="57" t="s">
        <v>70</v>
      </c>
      <c r="I280" s="60" t="s">
        <v>22</v>
      </c>
      <c r="J280" s="57">
        <v>25</v>
      </c>
      <c r="K280" s="57">
        <v>42</v>
      </c>
      <c r="L280" s="60"/>
      <c r="M280" s="57" t="s">
        <v>23</v>
      </c>
      <c r="N280" s="57" t="s">
        <v>80</v>
      </c>
      <c r="O280" s="60" t="s">
        <v>601</v>
      </c>
      <c r="P280" s="60" t="s">
        <v>602</v>
      </c>
      <c r="Q280" s="60"/>
      <c r="R280" s="60"/>
      <c r="S280" s="60"/>
      <c r="T280" s="60" t="s">
        <v>578</v>
      </c>
      <c r="U280" s="106"/>
      <c r="V280" s="42" t="s">
        <v>624</v>
      </c>
    </row>
    <row r="281" spans="1:22" ht="45.75" customHeight="1">
      <c r="A281" s="56">
        <f t="shared" si="4"/>
        <v>279</v>
      </c>
      <c r="B281" s="57" t="s">
        <v>603</v>
      </c>
      <c r="C281" s="57" t="s">
        <v>867</v>
      </c>
      <c r="D281" s="40" t="s">
        <v>867</v>
      </c>
      <c r="E281" s="57" t="s">
        <v>576</v>
      </c>
      <c r="F281" s="57" t="s">
        <v>63</v>
      </c>
      <c r="G281" s="57" t="s">
        <v>21</v>
      </c>
      <c r="H281" s="57" t="s">
        <v>70</v>
      </c>
      <c r="I281" s="60" t="s">
        <v>22</v>
      </c>
      <c r="J281" s="57">
        <v>30</v>
      </c>
      <c r="K281" s="57">
        <v>49</v>
      </c>
      <c r="L281" s="60"/>
      <c r="M281" s="57" t="s">
        <v>23</v>
      </c>
      <c r="N281" s="57" t="s">
        <v>80</v>
      </c>
      <c r="O281" s="60" t="s">
        <v>604</v>
      </c>
      <c r="P281" s="60" t="s">
        <v>605</v>
      </c>
      <c r="Q281" s="60"/>
      <c r="R281" s="60"/>
      <c r="S281" s="60"/>
      <c r="T281" s="60" t="s">
        <v>584</v>
      </c>
      <c r="U281" s="106"/>
      <c r="V281" s="42" t="s">
        <v>624</v>
      </c>
    </row>
    <row r="282" spans="1:22" ht="42" customHeight="1">
      <c r="A282" s="56">
        <f t="shared" si="4"/>
        <v>280</v>
      </c>
      <c r="B282" s="57" t="s">
        <v>807</v>
      </c>
      <c r="C282" s="57" t="s">
        <v>867</v>
      </c>
      <c r="D282" s="57" t="s">
        <v>56</v>
      </c>
      <c r="E282" s="57" t="s">
        <v>576</v>
      </c>
      <c r="F282" s="57" t="s">
        <v>63</v>
      </c>
      <c r="G282" s="57" t="s">
        <v>21</v>
      </c>
      <c r="H282" s="57" t="s">
        <v>70</v>
      </c>
      <c r="I282" s="60" t="s">
        <v>22</v>
      </c>
      <c r="J282" s="57">
        <v>30</v>
      </c>
      <c r="K282" s="57">
        <v>42</v>
      </c>
      <c r="L282" s="60"/>
      <c r="M282" s="57" t="s">
        <v>23</v>
      </c>
      <c r="N282" s="57" t="s">
        <v>80</v>
      </c>
      <c r="O282" s="60" t="s">
        <v>606</v>
      </c>
      <c r="P282" s="60" t="s">
        <v>607</v>
      </c>
      <c r="Q282" s="60"/>
      <c r="R282" s="60"/>
      <c r="S282" s="60"/>
      <c r="T282" s="60" t="s">
        <v>584</v>
      </c>
      <c r="U282" s="106"/>
      <c r="V282" s="42" t="s">
        <v>624</v>
      </c>
    </row>
    <row r="283" spans="1:22" ht="35.1" customHeight="1">
      <c r="A283" s="56">
        <f t="shared" si="4"/>
        <v>281</v>
      </c>
      <c r="B283" s="57" t="s">
        <v>608</v>
      </c>
      <c r="C283" s="57" t="s">
        <v>867</v>
      </c>
      <c r="D283" s="57" t="s">
        <v>56</v>
      </c>
      <c r="E283" s="57" t="s">
        <v>576</v>
      </c>
      <c r="F283" s="57" t="s">
        <v>63</v>
      </c>
      <c r="G283" s="57" t="s">
        <v>68</v>
      </c>
      <c r="H283" s="57" t="s">
        <v>70</v>
      </c>
      <c r="I283" s="60" t="s">
        <v>22</v>
      </c>
      <c r="J283" s="57">
        <v>30</v>
      </c>
      <c r="K283" s="57">
        <v>5</v>
      </c>
      <c r="L283" s="60"/>
      <c r="M283" s="57" t="s">
        <v>23</v>
      </c>
      <c r="N283" s="57" t="s">
        <v>80</v>
      </c>
      <c r="O283" s="60" t="s">
        <v>609</v>
      </c>
      <c r="P283" s="60"/>
      <c r="Q283" s="60"/>
      <c r="R283" s="60"/>
      <c r="S283" s="60"/>
      <c r="T283" s="60" t="s">
        <v>584</v>
      </c>
      <c r="U283" s="106"/>
      <c r="V283" s="42" t="s">
        <v>624</v>
      </c>
    </row>
    <row r="284" spans="1:22" ht="35.1" customHeight="1">
      <c r="A284" s="56">
        <f t="shared" si="4"/>
        <v>282</v>
      </c>
      <c r="B284" s="57" t="s">
        <v>610</v>
      </c>
      <c r="C284" s="57" t="s">
        <v>867</v>
      </c>
      <c r="D284" s="40" t="s">
        <v>867</v>
      </c>
      <c r="E284" s="57" t="s">
        <v>576</v>
      </c>
      <c r="F284" s="56" t="s">
        <v>867</v>
      </c>
      <c r="G284" s="57" t="s">
        <v>68</v>
      </c>
      <c r="H284" s="57" t="s">
        <v>70</v>
      </c>
      <c r="I284" s="60" t="s">
        <v>22</v>
      </c>
      <c r="J284" s="57">
        <v>25</v>
      </c>
      <c r="K284" s="57">
        <v>5</v>
      </c>
      <c r="L284" s="60"/>
      <c r="M284" s="57" t="s">
        <v>23</v>
      </c>
      <c r="N284" s="57" t="s">
        <v>80</v>
      </c>
      <c r="O284" s="60" t="s">
        <v>611</v>
      </c>
      <c r="P284" s="60" t="s">
        <v>576</v>
      </c>
      <c r="Q284" s="60" t="s">
        <v>612</v>
      </c>
      <c r="R284" s="60"/>
      <c r="S284" s="60"/>
      <c r="T284" s="60" t="s">
        <v>584</v>
      </c>
      <c r="U284" s="106"/>
      <c r="V284" s="42" t="s">
        <v>624</v>
      </c>
    </row>
    <row r="285" spans="1:22" ht="35.1" customHeight="1">
      <c r="A285" s="56">
        <f t="shared" si="4"/>
        <v>283</v>
      </c>
      <c r="B285" s="57" t="s">
        <v>613</v>
      </c>
      <c r="C285" s="57" t="s">
        <v>867</v>
      </c>
      <c r="D285" s="40" t="s">
        <v>867</v>
      </c>
      <c r="E285" s="57" t="s">
        <v>576</v>
      </c>
      <c r="F285" s="56" t="s">
        <v>867</v>
      </c>
      <c r="G285" s="57" t="s">
        <v>21</v>
      </c>
      <c r="H285" s="57" t="s">
        <v>70</v>
      </c>
      <c r="I285" s="60" t="s">
        <v>22</v>
      </c>
      <c r="J285" s="57">
        <v>25</v>
      </c>
      <c r="K285" s="57">
        <v>5</v>
      </c>
      <c r="L285" s="60"/>
      <c r="M285" s="57" t="s">
        <v>23</v>
      </c>
      <c r="N285" s="57" t="s">
        <v>80</v>
      </c>
      <c r="O285" s="60" t="s">
        <v>611</v>
      </c>
      <c r="P285" s="60" t="s">
        <v>576</v>
      </c>
      <c r="Q285" s="60" t="s">
        <v>614</v>
      </c>
      <c r="R285" s="60"/>
      <c r="S285" s="60"/>
      <c r="T285" s="60" t="s">
        <v>584</v>
      </c>
      <c r="U285" s="106"/>
      <c r="V285" s="42" t="s">
        <v>624</v>
      </c>
    </row>
    <row r="286" spans="1:22" ht="35.1" customHeight="1">
      <c r="A286" s="56">
        <f t="shared" si="4"/>
        <v>284</v>
      </c>
      <c r="B286" s="57" t="s">
        <v>615</v>
      </c>
      <c r="C286" s="57" t="s">
        <v>867</v>
      </c>
      <c r="D286" s="40" t="s">
        <v>867</v>
      </c>
      <c r="E286" s="57" t="s">
        <v>576</v>
      </c>
      <c r="F286" s="56" t="s">
        <v>867</v>
      </c>
      <c r="G286" s="57" t="s">
        <v>21</v>
      </c>
      <c r="H286" s="57" t="s">
        <v>70</v>
      </c>
      <c r="I286" s="60" t="s">
        <v>22</v>
      </c>
      <c r="J286" s="57">
        <v>150</v>
      </c>
      <c r="K286" s="57" t="s">
        <v>616</v>
      </c>
      <c r="L286" s="60"/>
      <c r="M286" s="57" t="s">
        <v>23</v>
      </c>
      <c r="N286" s="57" t="s">
        <v>80</v>
      </c>
      <c r="O286" s="60" t="s">
        <v>611</v>
      </c>
      <c r="P286" s="60" t="s">
        <v>576</v>
      </c>
      <c r="Q286" s="60" t="s">
        <v>617</v>
      </c>
      <c r="R286" s="60"/>
      <c r="S286" s="60"/>
      <c r="T286" s="60" t="s">
        <v>584</v>
      </c>
      <c r="U286" s="106"/>
      <c r="V286" s="42" t="s">
        <v>624</v>
      </c>
    </row>
    <row r="287" spans="1:22" ht="35.1" customHeight="1">
      <c r="A287" s="56">
        <f t="shared" si="4"/>
        <v>285</v>
      </c>
      <c r="B287" s="57" t="s">
        <v>618</v>
      </c>
      <c r="C287" s="57" t="s">
        <v>867</v>
      </c>
      <c r="D287" s="40" t="s">
        <v>867</v>
      </c>
      <c r="E287" s="57" t="s">
        <v>576</v>
      </c>
      <c r="F287" s="56" t="s">
        <v>867</v>
      </c>
      <c r="G287" s="57" t="s">
        <v>21</v>
      </c>
      <c r="H287" s="57" t="s">
        <v>70</v>
      </c>
      <c r="I287" s="60" t="s">
        <v>22</v>
      </c>
      <c r="J287" s="57">
        <v>35</v>
      </c>
      <c r="K287" s="57">
        <v>8</v>
      </c>
      <c r="L287" s="60"/>
      <c r="M287" s="57" t="s">
        <v>23</v>
      </c>
      <c r="N287" s="57" t="s">
        <v>23</v>
      </c>
      <c r="O287" s="60" t="s">
        <v>611</v>
      </c>
      <c r="P287" s="60" t="s">
        <v>576</v>
      </c>
      <c r="Q287" s="60" t="s">
        <v>619</v>
      </c>
      <c r="R287" s="60"/>
      <c r="S287" s="60"/>
      <c r="T287" s="60" t="s">
        <v>584</v>
      </c>
      <c r="U287" s="106"/>
      <c r="V287" s="42" t="s">
        <v>624</v>
      </c>
    </row>
    <row r="288" spans="1:22" ht="35.1" customHeight="1">
      <c r="A288" s="56">
        <f t="shared" si="4"/>
        <v>286</v>
      </c>
      <c r="B288" s="57" t="s">
        <v>620</v>
      </c>
      <c r="C288" s="57" t="s">
        <v>867</v>
      </c>
      <c r="D288" s="40" t="s">
        <v>867</v>
      </c>
      <c r="E288" s="57" t="s">
        <v>576</v>
      </c>
      <c r="F288" s="57" t="s">
        <v>63</v>
      </c>
      <c r="G288" s="57" t="s">
        <v>68</v>
      </c>
      <c r="H288" s="57" t="s">
        <v>70</v>
      </c>
      <c r="I288" s="60" t="s">
        <v>22</v>
      </c>
      <c r="J288" s="57">
        <v>25</v>
      </c>
      <c r="K288" s="57" t="s">
        <v>621</v>
      </c>
      <c r="L288" s="60"/>
      <c r="M288" s="57" t="s">
        <v>23</v>
      </c>
      <c r="N288" s="57" t="s">
        <v>80</v>
      </c>
      <c r="O288" s="60" t="s">
        <v>611</v>
      </c>
      <c r="P288" s="60" t="s">
        <v>622</v>
      </c>
      <c r="Q288" s="60" t="s">
        <v>623</v>
      </c>
      <c r="R288" s="60"/>
      <c r="S288" s="60"/>
      <c r="T288" s="60"/>
      <c r="U288" s="106"/>
      <c r="V288" s="42" t="s">
        <v>624</v>
      </c>
    </row>
    <row r="289" spans="1:22" ht="44.25" customHeight="1">
      <c r="A289" s="56">
        <f t="shared" si="4"/>
        <v>287</v>
      </c>
      <c r="B289" s="107" t="s">
        <v>625</v>
      </c>
      <c r="C289" s="107" t="s">
        <v>49</v>
      </c>
      <c r="D289" s="74" t="s">
        <v>57</v>
      </c>
      <c r="E289" s="74" t="s">
        <v>97</v>
      </c>
      <c r="F289" s="56" t="s">
        <v>867</v>
      </c>
      <c r="G289" s="74" t="s">
        <v>24</v>
      </c>
      <c r="H289" s="107" t="s">
        <v>70</v>
      </c>
      <c r="I289" s="59" t="s">
        <v>27</v>
      </c>
      <c r="J289" s="74">
        <v>50</v>
      </c>
      <c r="K289" s="74">
        <f>30*9*3</f>
        <v>810</v>
      </c>
      <c r="L289" s="59"/>
      <c r="M289" s="74" t="s">
        <v>23</v>
      </c>
      <c r="N289" s="74" t="s">
        <v>80</v>
      </c>
      <c r="O289" s="59"/>
      <c r="P289" s="59"/>
      <c r="Q289" s="75" t="s">
        <v>626</v>
      </c>
      <c r="R289" s="59" t="s">
        <v>627</v>
      </c>
      <c r="S289" s="59"/>
      <c r="T289" s="111" t="s">
        <v>628</v>
      </c>
      <c r="U289" s="106" t="s">
        <v>629</v>
      </c>
      <c r="V289" s="42" t="s">
        <v>663</v>
      </c>
    </row>
    <row r="290" spans="1:22" ht="45.75" customHeight="1">
      <c r="A290" s="56">
        <f t="shared" si="4"/>
        <v>288</v>
      </c>
      <c r="B290" s="74" t="s">
        <v>630</v>
      </c>
      <c r="C290" s="107" t="s">
        <v>51</v>
      </c>
      <c r="D290" s="74" t="s">
        <v>57</v>
      </c>
      <c r="E290" s="74" t="s">
        <v>97</v>
      </c>
      <c r="F290" s="56" t="s">
        <v>867</v>
      </c>
      <c r="G290" s="74" t="s">
        <v>24</v>
      </c>
      <c r="H290" s="107" t="s">
        <v>70</v>
      </c>
      <c r="I290" s="59" t="s">
        <v>27</v>
      </c>
      <c r="J290" s="74">
        <v>50</v>
      </c>
      <c r="K290" s="74">
        <f>(30*9*2)+365</f>
        <v>905</v>
      </c>
      <c r="L290" s="59"/>
      <c r="M290" s="74" t="s">
        <v>23</v>
      </c>
      <c r="N290" s="74" t="s">
        <v>80</v>
      </c>
      <c r="O290" s="45" t="s">
        <v>808</v>
      </c>
      <c r="P290" s="59"/>
      <c r="Q290" s="75" t="s">
        <v>631</v>
      </c>
      <c r="R290" s="59" t="s">
        <v>627</v>
      </c>
      <c r="S290" s="59"/>
      <c r="T290" s="111" t="s">
        <v>632</v>
      </c>
      <c r="U290" s="106"/>
      <c r="V290" s="42" t="s">
        <v>663</v>
      </c>
    </row>
    <row r="291" spans="1:22" ht="35.1" customHeight="1">
      <c r="A291" s="56">
        <f t="shared" si="4"/>
        <v>289</v>
      </c>
      <c r="B291" s="74" t="s">
        <v>633</v>
      </c>
      <c r="C291" s="107" t="s">
        <v>48</v>
      </c>
      <c r="D291" s="74" t="s">
        <v>57</v>
      </c>
      <c r="E291" s="74" t="s">
        <v>97</v>
      </c>
      <c r="F291" s="56" t="s">
        <v>867</v>
      </c>
      <c r="G291" s="74" t="s">
        <v>68</v>
      </c>
      <c r="H291" s="107" t="s">
        <v>70</v>
      </c>
      <c r="I291" s="59" t="s">
        <v>27</v>
      </c>
      <c r="J291" s="74">
        <v>45</v>
      </c>
      <c r="K291" s="74">
        <f>30*9*2</f>
        <v>540</v>
      </c>
      <c r="L291" s="59"/>
      <c r="M291" s="74" t="s">
        <v>23</v>
      </c>
      <c r="N291" s="74" t="s">
        <v>80</v>
      </c>
      <c r="O291" s="59"/>
      <c r="P291" s="59"/>
      <c r="Q291" s="59"/>
      <c r="R291" s="59" t="s">
        <v>634</v>
      </c>
      <c r="S291" s="59"/>
      <c r="T291" s="75" t="s">
        <v>635</v>
      </c>
      <c r="U291" s="106"/>
      <c r="V291" s="42" t="s">
        <v>663</v>
      </c>
    </row>
    <row r="292" spans="1:22" ht="35.1" customHeight="1">
      <c r="A292" s="56">
        <f t="shared" si="4"/>
        <v>290</v>
      </c>
      <c r="B292" s="74" t="s">
        <v>636</v>
      </c>
      <c r="C292" s="107" t="s">
        <v>51</v>
      </c>
      <c r="D292" s="74" t="s">
        <v>57</v>
      </c>
      <c r="E292" s="74" t="s">
        <v>97</v>
      </c>
      <c r="F292" s="74" t="s">
        <v>64</v>
      </c>
      <c r="G292" s="74" t="s">
        <v>68</v>
      </c>
      <c r="H292" s="107" t="s">
        <v>70</v>
      </c>
      <c r="I292" s="59" t="s">
        <v>27</v>
      </c>
      <c r="J292" s="74">
        <v>25</v>
      </c>
      <c r="K292" s="74">
        <v>365</v>
      </c>
      <c r="L292" s="59"/>
      <c r="M292" s="74" t="s">
        <v>80</v>
      </c>
      <c r="N292" s="74" t="s">
        <v>80</v>
      </c>
      <c r="O292" s="59"/>
      <c r="P292" s="59"/>
      <c r="Q292" s="59"/>
      <c r="R292" s="59" t="s">
        <v>627</v>
      </c>
      <c r="S292" s="59"/>
      <c r="T292" s="75"/>
      <c r="U292" s="106"/>
      <c r="V292" s="42" t="s">
        <v>663</v>
      </c>
    </row>
    <row r="293" spans="1:22" ht="35.1" customHeight="1">
      <c r="A293" s="56">
        <f t="shared" si="4"/>
        <v>291</v>
      </c>
      <c r="B293" s="74" t="s">
        <v>637</v>
      </c>
      <c r="C293" s="107" t="s">
        <v>48</v>
      </c>
      <c r="D293" s="74" t="s">
        <v>57</v>
      </c>
      <c r="E293" s="74" t="s">
        <v>97</v>
      </c>
      <c r="F293" s="74" t="s">
        <v>64</v>
      </c>
      <c r="G293" s="74" t="s">
        <v>68</v>
      </c>
      <c r="H293" s="107" t="s">
        <v>70</v>
      </c>
      <c r="I293" s="59" t="s">
        <v>27</v>
      </c>
      <c r="J293" s="74">
        <v>25</v>
      </c>
      <c r="K293" s="74">
        <v>5</v>
      </c>
      <c r="L293" s="59"/>
      <c r="M293" s="74" t="s">
        <v>23</v>
      </c>
      <c r="N293" s="74" t="s">
        <v>23</v>
      </c>
      <c r="O293" s="59"/>
      <c r="P293" s="59"/>
      <c r="Q293" s="59"/>
      <c r="R293" s="59"/>
      <c r="S293" s="59"/>
      <c r="T293" s="59"/>
      <c r="U293" s="106" t="s">
        <v>638</v>
      </c>
      <c r="V293" s="42" t="s">
        <v>663</v>
      </c>
    </row>
    <row r="294" spans="1:22" ht="35.1" customHeight="1">
      <c r="A294" s="56">
        <f t="shared" si="4"/>
        <v>292</v>
      </c>
      <c r="B294" s="74" t="s">
        <v>639</v>
      </c>
      <c r="C294" s="107" t="s">
        <v>49</v>
      </c>
      <c r="D294" s="74" t="s">
        <v>57</v>
      </c>
      <c r="E294" s="74" t="s">
        <v>97</v>
      </c>
      <c r="F294" s="74" t="s">
        <v>64</v>
      </c>
      <c r="G294" s="74" t="s">
        <v>68</v>
      </c>
      <c r="H294" s="107" t="s">
        <v>70</v>
      </c>
      <c r="I294" s="59" t="s">
        <v>27</v>
      </c>
      <c r="J294" s="74">
        <v>25</v>
      </c>
      <c r="K294" s="74">
        <v>5</v>
      </c>
      <c r="L294" s="59"/>
      <c r="M294" s="74" t="s">
        <v>23</v>
      </c>
      <c r="N294" s="74" t="s">
        <v>23</v>
      </c>
      <c r="O294" s="59"/>
      <c r="P294" s="59"/>
      <c r="Q294" s="59"/>
      <c r="R294" s="59"/>
      <c r="S294" s="59"/>
      <c r="T294" s="59"/>
      <c r="U294" s="106" t="s">
        <v>638</v>
      </c>
      <c r="V294" s="42" t="s">
        <v>663</v>
      </c>
    </row>
    <row r="295" spans="1:22" ht="35.1" customHeight="1">
      <c r="A295" s="56">
        <f t="shared" si="4"/>
        <v>293</v>
      </c>
      <c r="B295" s="74" t="s">
        <v>640</v>
      </c>
      <c r="C295" s="107" t="s">
        <v>49</v>
      </c>
      <c r="D295" s="74" t="s">
        <v>57</v>
      </c>
      <c r="E295" s="74" t="s">
        <v>97</v>
      </c>
      <c r="F295" s="74" t="s">
        <v>64</v>
      </c>
      <c r="G295" s="74" t="s">
        <v>68</v>
      </c>
      <c r="H295" s="107" t="s">
        <v>70</v>
      </c>
      <c r="I295" s="59" t="s">
        <v>27</v>
      </c>
      <c r="J295" s="74">
        <v>25</v>
      </c>
      <c r="K295" s="74">
        <v>5</v>
      </c>
      <c r="L295" s="59"/>
      <c r="M295" s="74" t="s">
        <v>23</v>
      </c>
      <c r="N295" s="74" t="s">
        <v>23</v>
      </c>
      <c r="O295" s="59"/>
      <c r="P295" s="59"/>
      <c r="Q295" s="59"/>
      <c r="R295" s="59"/>
      <c r="S295" s="59"/>
      <c r="T295" s="59"/>
      <c r="U295" s="106" t="s">
        <v>638</v>
      </c>
      <c r="V295" s="42" t="s">
        <v>663</v>
      </c>
    </row>
    <row r="296" spans="1:22" ht="35.1" customHeight="1">
      <c r="A296" s="56">
        <f t="shared" si="4"/>
        <v>294</v>
      </c>
      <c r="B296" s="74" t="s">
        <v>641</v>
      </c>
      <c r="C296" s="107" t="s">
        <v>51</v>
      </c>
      <c r="D296" s="74" t="s">
        <v>57</v>
      </c>
      <c r="E296" s="74" t="s">
        <v>97</v>
      </c>
      <c r="F296" s="74" t="s">
        <v>64</v>
      </c>
      <c r="G296" s="74" t="s">
        <v>68</v>
      </c>
      <c r="H296" s="107" t="s">
        <v>70</v>
      </c>
      <c r="I296" s="59" t="s">
        <v>27</v>
      </c>
      <c r="J296" s="74">
        <v>25</v>
      </c>
      <c r="K296" s="74">
        <v>5</v>
      </c>
      <c r="L296" s="59"/>
      <c r="M296" s="74" t="s">
        <v>23</v>
      </c>
      <c r="N296" s="74" t="s">
        <v>23</v>
      </c>
      <c r="O296" s="59"/>
      <c r="P296" s="59"/>
      <c r="Q296" s="59"/>
      <c r="R296" s="59"/>
      <c r="S296" s="59"/>
      <c r="T296" s="59"/>
      <c r="U296" s="106" t="s">
        <v>638</v>
      </c>
      <c r="V296" s="42" t="s">
        <v>663</v>
      </c>
    </row>
    <row r="297" spans="1:22" ht="35.1" customHeight="1">
      <c r="A297" s="56">
        <f t="shared" si="4"/>
        <v>295</v>
      </c>
      <c r="B297" s="74" t="s">
        <v>642</v>
      </c>
      <c r="C297" s="107" t="s">
        <v>48</v>
      </c>
      <c r="D297" s="74" t="s">
        <v>57</v>
      </c>
      <c r="E297" s="74" t="s">
        <v>97</v>
      </c>
      <c r="F297" s="74" t="s">
        <v>64</v>
      </c>
      <c r="G297" s="74" t="s">
        <v>68</v>
      </c>
      <c r="H297" s="107" t="s">
        <v>70</v>
      </c>
      <c r="I297" s="59" t="s">
        <v>27</v>
      </c>
      <c r="J297" s="74">
        <v>25</v>
      </c>
      <c r="K297" s="74">
        <v>5</v>
      </c>
      <c r="L297" s="59"/>
      <c r="M297" s="74" t="s">
        <v>23</v>
      </c>
      <c r="N297" s="74" t="s">
        <v>23</v>
      </c>
      <c r="O297" s="59"/>
      <c r="P297" s="59"/>
      <c r="Q297" s="59"/>
      <c r="R297" s="59"/>
      <c r="S297" s="59"/>
      <c r="T297" s="59"/>
      <c r="U297" s="106" t="s">
        <v>643</v>
      </c>
      <c r="V297" s="42" t="s">
        <v>663</v>
      </c>
    </row>
    <row r="298" spans="1:22" ht="35.1" customHeight="1">
      <c r="A298" s="56">
        <f t="shared" si="4"/>
        <v>296</v>
      </c>
      <c r="B298" s="74" t="s">
        <v>644</v>
      </c>
      <c r="C298" s="107" t="s">
        <v>48</v>
      </c>
      <c r="D298" s="74" t="s">
        <v>57</v>
      </c>
      <c r="E298" s="74" t="s">
        <v>97</v>
      </c>
      <c r="F298" s="74" t="s">
        <v>64</v>
      </c>
      <c r="G298" s="74" t="s">
        <v>68</v>
      </c>
      <c r="H298" s="107" t="s">
        <v>70</v>
      </c>
      <c r="I298" s="59" t="s">
        <v>27</v>
      </c>
      <c r="J298" s="74">
        <v>25</v>
      </c>
      <c r="K298" s="74">
        <v>5</v>
      </c>
      <c r="L298" s="59"/>
      <c r="M298" s="74" t="s">
        <v>23</v>
      </c>
      <c r="N298" s="74" t="s">
        <v>23</v>
      </c>
      <c r="O298" s="59"/>
      <c r="P298" s="59"/>
      <c r="Q298" s="59"/>
      <c r="R298" s="59"/>
      <c r="S298" s="59"/>
      <c r="T298" s="59"/>
      <c r="U298" s="106" t="s">
        <v>643</v>
      </c>
      <c r="V298" s="42" t="s">
        <v>663</v>
      </c>
    </row>
    <row r="299" spans="1:22" ht="35.1" customHeight="1">
      <c r="A299" s="56">
        <f t="shared" si="4"/>
        <v>297</v>
      </c>
      <c r="B299" s="74" t="s">
        <v>645</v>
      </c>
      <c r="C299" s="107" t="s">
        <v>49</v>
      </c>
      <c r="D299" s="74" t="s">
        <v>57</v>
      </c>
      <c r="E299" s="74" t="s">
        <v>97</v>
      </c>
      <c r="F299" s="74" t="s">
        <v>64</v>
      </c>
      <c r="G299" s="74" t="s">
        <v>68</v>
      </c>
      <c r="H299" s="107" t="s">
        <v>70</v>
      </c>
      <c r="I299" s="59" t="s">
        <v>27</v>
      </c>
      <c r="J299" s="74">
        <v>25</v>
      </c>
      <c r="K299" s="74">
        <v>20</v>
      </c>
      <c r="L299" s="59"/>
      <c r="M299" s="74" t="s">
        <v>80</v>
      </c>
      <c r="N299" s="74" t="s">
        <v>23</v>
      </c>
      <c r="O299" s="59"/>
      <c r="P299" s="59"/>
      <c r="Q299" s="59"/>
      <c r="R299" s="59"/>
      <c r="S299" s="59"/>
      <c r="T299" s="59"/>
      <c r="U299" s="106" t="s">
        <v>646</v>
      </c>
      <c r="V299" s="42" t="s">
        <v>663</v>
      </c>
    </row>
    <row r="300" spans="1:22" ht="35.1" customHeight="1">
      <c r="A300" s="56">
        <f t="shared" si="4"/>
        <v>298</v>
      </c>
      <c r="B300" s="74" t="s">
        <v>647</v>
      </c>
      <c r="C300" s="107" t="s">
        <v>48</v>
      </c>
      <c r="D300" s="74" t="s">
        <v>57</v>
      </c>
      <c r="E300" s="74" t="s">
        <v>97</v>
      </c>
      <c r="F300" s="74" t="s">
        <v>64</v>
      </c>
      <c r="G300" s="74" t="s">
        <v>68</v>
      </c>
      <c r="H300" s="107" t="s">
        <v>70</v>
      </c>
      <c r="I300" s="59" t="s">
        <v>27</v>
      </c>
      <c r="J300" s="74">
        <v>25</v>
      </c>
      <c r="K300" s="74">
        <v>20</v>
      </c>
      <c r="L300" s="59"/>
      <c r="M300" s="74" t="s">
        <v>80</v>
      </c>
      <c r="N300" s="74" t="s">
        <v>23</v>
      </c>
      <c r="O300" s="59"/>
      <c r="P300" s="59"/>
      <c r="Q300" s="59"/>
      <c r="R300" s="59"/>
      <c r="S300" s="59"/>
      <c r="T300" s="59"/>
      <c r="U300" s="106" t="s">
        <v>646</v>
      </c>
      <c r="V300" s="42" t="s">
        <v>663</v>
      </c>
    </row>
    <row r="301" spans="1:22" ht="35.1" customHeight="1">
      <c r="A301" s="56">
        <f t="shared" si="4"/>
        <v>299</v>
      </c>
      <c r="B301" s="74" t="s">
        <v>648</v>
      </c>
      <c r="C301" s="107" t="s">
        <v>48</v>
      </c>
      <c r="D301" s="74" t="s">
        <v>57</v>
      </c>
      <c r="E301" s="74" t="s">
        <v>97</v>
      </c>
      <c r="F301" s="74" t="s">
        <v>64</v>
      </c>
      <c r="G301" s="74" t="s">
        <v>69</v>
      </c>
      <c r="H301" s="107" t="s">
        <v>70</v>
      </c>
      <c r="I301" s="59" t="s">
        <v>27</v>
      </c>
      <c r="J301" s="74">
        <v>25</v>
      </c>
      <c r="K301" s="74">
        <v>15</v>
      </c>
      <c r="L301" s="59"/>
      <c r="M301" s="74" t="s">
        <v>80</v>
      </c>
      <c r="N301" s="74" t="s">
        <v>23</v>
      </c>
      <c r="O301" s="59"/>
      <c r="P301" s="59"/>
      <c r="Q301" s="59"/>
      <c r="R301" s="59" t="s">
        <v>649</v>
      </c>
      <c r="S301" s="59"/>
      <c r="T301" s="59"/>
      <c r="U301" s="106" t="s">
        <v>646</v>
      </c>
      <c r="V301" s="42" t="s">
        <v>663</v>
      </c>
    </row>
    <row r="302" spans="1:22" ht="35.1" customHeight="1">
      <c r="A302" s="56">
        <f t="shared" si="4"/>
        <v>300</v>
      </c>
      <c r="B302" s="74" t="s">
        <v>650</v>
      </c>
      <c r="C302" s="107" t="s">
        <v>51</v>
      </c>
      <c r="D302" s="74" t="s">
        <v>57</v>
      </c>
      <c r="E302" s="74" t="s">
        <v>97</v>
      </c>
      <c r="F302" s="74" t="s">
        <v>64</v>
      </c>
      <c r="G302" s="74" t="s">
        <v>21</v>
      </c>
      <c r="H302" s="107" t="s">
        <v>70</v>
      </c>
      <c r="I302" s="59" t="s">
        <v>27</v>
      </c>
      <c r="J302" s="74">
        <v>25</v>
      </c>
      <c r="K302" s="74">
        <v>15</v>
      </c>
      <c r="L302" s="59"/>
      <c r="M302" s="74" t="s">
        <v>80</v>
      </c>
      <c r="N302" s="74" t="s">
        <v>23</v>
      </c>
      <c r="O302" s="59"/>
      <c r="P302" s="59"/>
      <c r="Q302" s="59"/>
      <c r="R302" s="59"/>
      <c r="S302" s="59"/>
      <c r="T302" s="59"/>
      <c r="U302" s="106" t="s">
        <v>646</v>
      </c>
      <c r="V302" s="42" t="s">
        <v>663</v>
      </c>
    </row>
    <row r="303" spans="1:22" ht="35.1" customHeight="1">
      <c r="A303" s="56">
        <f t="shared" si="4"/>
        <v>301</v>
      </c>
      <c r="B303" s="74" t="s">
        <v>651</v>
      </c>
      <c r="C303" s="107" t="s">
        <v>51</v>
      </c>
      <c r="D303" s="74" t="s">
        <v>57</v>
      </c>
      <c r="E303" s="74" t="s">
        <v>97</v>
      </c>
      <c r="F303" s="74" t="s">
        <v>64</v>
      </c>
      <c r="G303" s="74" t="s">
        <v>68</v>
      </c>
      <c r="H303" s="107" t="s">
        <v>70</v>
      </c>
      <c r="I303" s="59" t="s">
        <v>27</v>
      </c>
      <c r="J303" s="74">
        <v>25</v>
      </c>
      <c r="K303" s="74">
        <v>5</v>
      </c>
      <c r="L303" s="59"/>
      <c r="M303" s="74" t="s">
        <v>80</v>
      </c>
      <c r="N303" s="74" t="s">
        <v>23</v>
      </c>
      <c r="O303" s="59"/>
      <c r="P303" s="59"/>
      <c r="Q303" s="59"/>
      <c r="R303" s="59"/>
      <c r="S303" s="59"/>
      <c r="T303" s="59"/>
      <c r="U303" s="106" t="s">
        <v>646</v>
      </c>
      <c r="V303" s="42" t="s">
        <v>663</v>
      </c>
    </row>
    <row r="304" spans="1:22" ht="35.1" customHeight="1">
      <c r="A304" s="56">
        <f t="shared" si="4"/>
        <v>302</v>
      </c>
      <c r="B304" s="74" t="s">
        <v>652</v>
      </c>
      <c r="C304" s="107" t="s">
        <v>52</v>
      </c>
      <c r="D304" s="74" t="s">
        <v>57</v>
      </c>
      <c r="E304" s="74" t="s">
        <v>97</v>
      </c>
      <c r="F304" s="74" t="s">
        <v>64</v>
      </c>
      <c r="G304" s="74" t="s">
        <v>68</v>
      </c>
      <c r="H304" s="107" t="s">
        <v>70</v>
      </c>
      <c r="I304" s="59" t="s">
        <v>27</v>
      </c>
      <c r="J304" s="74">
        <v>25</v>
      </c>
      <c r="K304" s="74">
        <v>5</v>
      </c>
      <c r="L304" s="59"/>
      <c r="M304" s="74" t="s">
        <v>80</v>
      </c>
      <c r="N304" s="74" t="s">
        <v>23</v>
      </c>
      <c r="O304" s="59"/>
      <c r="P304" s="59"/>
      <c r="Q304" s="59"/>
      <c r="R304" s="59"/>
      <c r="S304" s="59"/>
      <c r="T304" s="59"/>
      <c r="U304" s="106" t="s">
        <v>646</v>
      </c>
      <c r="V304" s="42" t="s">
        <v>663</v>
      </c>
    </row>
    <row r="305" spans="1:22" ht="35.1" customHeight="1">
      <c r="A305" s="56">
        <f t="shared" si="4"/>
        <v>303</v>
      </c>
      <c r="B305" s="74" t="s">
        <v>653</v>
      </c>
      <c r="C305" s="107" t="s">
        <v>48</v>
      </c>
      <c r="D305" s="74" t="s">
        <v>57</v>
      </c>
      <c r="E305" s="74" t="s">
        <v>97</v>
      </c>
      <c r="F305" s="74" t="s">
        <v>64</v>
      </c>
      <c r="G305" s="74" t="s">
        <v>68</v>
      </c>
      <c r="H305" s="107" t="s">
        <v>70</v>
      </c>
      <c r="I305" s="59" t="s">
        <v>27</v>
      </c>
      <c r="J305" s="74">
        <v>25</v>
      </c>
      <c r="K305" s="74">
        <v>5</v>
      </c>
      <c r="L305" s="59"/>
      <c r="M305" s="74" t="s">
        <v>80</v>
      </c>
      <c r="N305" s="74" t="s">
        <v>23</v>
      </c>
      <c r="O305" s="59"/>
      <c r="P305" s="59"/>
      <c r="Q305" s="59"/>
      <c r="R305" s="59"/>
      <c r="S305" s="59"/>
      <c r="T305" s="59"/>
      <c r="U305" s="106" t="s">
        <v>646</v>
      </c>
      <c r="V305" s="42" t="s">
        <v>663</v>
      </c>
    </row>
    <row r="306" spans="1:22" ht="35.1" customHeight="1">
      <c r="A306" s="56">
        <f t="shared" si="4"/>
        <v>304</v>
      </c>
      <c r="B306" s="74" t="s">
        <v>654</v>
      </c>
      <c r="C306" s="107" t="s">
        <v>49</v>
      </c>
      <c r="D306" s="74" t="s">
        <v>57</v>
      </c>
      <c r="E306" s="74" t="s">
        <v>97</v>
      </c>
      <c r="F306" s="74" t="s">
        <v>64</v>
      </c>
      <c r="G306" s="74" t="s">
        <v>21</v>
      </c>
      <c r="H306" s="107" t="s">
        <v>70</v>
      </c>
      <c r="I306" s="59" t="s">
        <v>27</v>
      </c>
      <c r="J306" s="74">
        <v>25</v>
      </c>
      <c r="K306" s="74">
        <v>10</v>
      </c>
      <c r="L306" s="59"/>
      <c r="M306" s="74" t="s">
        <v>80</v>
      </c>
      <c r="N306" s="74" t="s">
        <v>23</v>
      </c>
      <c r="O306" s="59"/>
      <c r="P306" s="59"/>
      <c r="Q306" s="59"/>
      <c r="R306" s="59"/>
      <c r="S306" s="59"/>
      <c r="T306" s="59"/>
      <c r="U306" s="106" t="s">
        <v>646</v>
      </c>
      <c r="V306" s="42" t="s">
        <v>663</v>
      </c>
    </row>
    <row r="307" spans="1:22" ht="35.1" customHeight="1">
      <c r="A307" s="56">
        <f t="shared" si="4"/>
        <v>305</v>
      </c>
      <c r="B307" s="74" t="s">
        <v>655</v>
      </c>
      <c r="C307" s="107" t="s">
        <v>51</v>
      </c>
      <c r="D307" s="74" t="s">
        <v>57</v>
      </c>
      <c r="E307" s="74" t="s">
        <v>97</v>
      </c>
      <c r="F307" s="74" t="s">
        <v>64</v>
      </c>
      <c r="G307" s="74" t="s">
        <v>68</v>
      </c>
      <c r="H307" s="107" t="s">
        <v>70</v>
      </c>
      <c r="I307" s="59" t="s">
        <v>27</v>
      </c>
      <c r="J307" s="74">
        <v>25</v>
      </c>
      <c r="K307" s="74">
        <v>15</v>
      </c>
      <c r="L307" s="59"/>
      <c r="M307" s="74" t="s">
        <v>80</v>
      </c>
      <c r="N307" s="74" t="s">
        <v>23</v>
      </c>
      <c r="O307" s="59"/>
      <c r="P307" s="59"/>
      <c r="Q307" s="59"/>
      <c r="R307" s="59"/>
      <c r="S307" s="59"/>
      <c r="T307" s="59"/>
      <c r="U307" s="106" t="s">
        <v>646</v>
      </c>
      <c r="V307" s="42" t="s">
        <v>663</v>
      </c>
    </row>
    <row r="308" spans="1:22" ht="35.1" customHeight="1">
      <c r="A308" s="56">
        <f t="shared" si="4"/>
        <v>306</v>
      </c>
      <c r="B308" s="74" t="s">
        <v>656</v>
      </c>
      <c r="C308" s="107" t="s">
        <v>51</v>
      </c>
      <c r="D308" s="74" t="s">
        <v>57</v>
      </c>
      <c r="E308" s="74" t="s">
        <v>97</v>
      </c>
      <c r="F308" s="74" t="s">
        <v>64</v>
      </c>
      <c r="G308" s="74" t="s">
        <v>68</v>
      </c>
      <c r="H308" s="107" t="s">
        <v>70</v>
      </c>
      <c r="I308" s="59" t="s">
        <v>27</v>
      </c>
      <c r="J308" s="74">
        <v>25</v>
      </c>
      <c r="K308" s="74">
        <v>15</v>
      </c>
      <c r="L308" s="59"/>
      <c r="M308" s="74" t="s">
        <v>80</v>
      </c>
      <c r="N308" s="74" t="s">
        <v>23</v>
      </c>
      <c r="O308" s="59"/>
      <c r="P308" s="59"/>
      <c r="Q308" s="59"/>
      <c r="R308" s="59"/>
      <c r="S308" s="59"/>
      <c r="T308" s="59"/>
      <c r="U308" s="106" t="s">
        <v>646</v>
      </c>
      <c r="V308" s="42" t="s">
        <v>663</v>
      </c>
    </row>
    <row r="309" spans="1:22" ht="35.1" customHeight="1">
      <c r="A309" s="56">
        <f t="shared" si="4"/>
        <v>307</v>
      </c>
      <c r="B309" s="74" t="s">
        <v>657</v>
      </c>
      <c r="C309" s="107" t="s">
        <v>51</v>
      </c>
      <c r="D309" s="74" t="s">
        <v>57</v>
      </c>
      <c r="E309" s="74" t="s">
        <v>97</v>
      </c>
      <c r="F309" s="74" t="s">
        <v>64</v>
      </c>
      <c r="G309" s="74" t="s">
        <v>68</v>
      </c>
      <c r="H309" s="107" t="s">
        <v>70</v>
      </c>
      <c r="I309" s="59" t="s">
        <v>27</v>
      </c>
      <c r="J309" s="74">
        <v>25</v>
      </c>
      <c r="K309" s="74">
        <v>5</v>
      </c>
      <c r="L309" s="59"/>
      <c r="M309" s="74" t="s">
        <v>80</v>
      </c>
      <c r="N309" s="74" t="s">
        <v>23</v>
      </c>
      <c r="O309" s="59"/>
      <c r="P309" s="59"/>
      <c r="Q309" s="59"/>
      <c r="R309" s="59"/>
      <c r="S309" s="59"/>
      <c r="T309" s="59"/>
      <c r="U309" s="106" t="s">
        <v>646</v>
      </c>
      <c r="V309" s="42" t="s">
        <v>663</v>
      </c>
    </row>
    <row r="310" spans="1:22" ht="35.1" customHeight="1">
      <c r="A310" s="56">
        <f t="shared" si="4"/>
        <v>308</v>
      </c>
      <c r="B310" s="74" t="s">
        <v>658</v>
      </c>
      <c r="C310" s="107" t="s">
        <v>51</v>
      </c>
      <c r="D310" s="74" t="s">
        <v>57</v>
      </c>
      <c r="E310" s="74" t="s">
        <v>97</v>
      </c>
      <c r="F310" s="74" t="s">
        <v>64</v>
      </c>
      <c r="G310" s="74" t="s">
        <v>68</v>
      </c>
      <c r="H310" s="107" t="s">
        <v>70</v>
      </c>
      <c r="I310" s="59" t="s">
        <v>27</v>
      </c>
      <c r="J310" s="74">
        <v>25</v>
      </c>
      <c r="K310" s="74">
        <v>15</v>
      </c>
      <c r="L310" s="59"/>
      <c r="M310" s="74" t="s">
        <v>80</v>
      </c>
      <c r="N310" s="74" t="s">
        <v>23</v>
      </c>
      <c r="O310" s="59"/>
      <c r="P310" s="59"/>
      <c r="Q310" s="59"/>
      <c r="R310" s="59"/>
      <c r="S310" s="59"/>
      <c r="T310" s="59"/>
      <c r="U310" s="106" t="s">
        <v>646</v>
      </c>
      <c r="V310" s="42" t="s">
        <v>663</v>
      </c>
    </row>
    <row r="311" spans="1:22" ht="35.1" customHeight="1">
      <c r="A311" s="56">
        <f t="shared" si="4"/>
        <v>309</v>
      </c>
      <c r="B311" s="74" t="s">
        <v>659</v>
      </c>
      <c r="C311" s="107" t="s">
        <v>51</v>
      </c>
      <c r="D311" s="74" t="s">
        <v>57</v>
      </c>
      <c r="E311" s="74" t="s">
        <v>97</v>
      </c>
      <c r="F311" s="74" t="s">
        <v>64</v>
      </c>
      <c r="G311" s="74" t="s">
        <v>21</v>
      </c>
      <c r="H311" s="107" t="s">
        <v>70</v>
      </c>
      <c r="I311" s="59" t="s">
        <v>27</v>
      </c>
      <c r="J311" s="74">
        <v>25</v>
      </c>
      <c r="K311" s="74">
        <v>15</v>
      </c>
      <c r="L311" s="59"/>
      <c r="M311" s="74" t="s">
        <v>80</v>
      </c>
      <c r="N311" s="74" t="s">
        <v>23</v>
      </c>
      <c r="O311" s="59"/>
      <c r="P311" s="59"/>
      <c r="Q311" s="59"/>
      <c r="R311" s="59"/>
      <c r="S311" s="59"/>
      <c r="T311" s="59"/>
      <c r="U311" s="106" t="s">
        <v>646</v>
      </c>
      <c r="V311" s="42" t="s">
        <v>663</v>
      </c>
    </row>
    <row r="312" spans="1:22" ht="35.1" customHeight="1">
      <c r="A312" s="56">
        <f t="shared" si="4"/>
        <v>310</v>
      </c>
      <c r="B312" s="74" t="s">
        <v>660</v>
      </c>
      <c r="C312" s="107" t="s">
        <v>51</v>
      </c>
      <c r="D312" s="74" t="s">
        <v>57</v>
      </c>
      <c r="E312" s="74" t="s">
        <v>97</v>
      </c>
      <c r="F312" s="74" t="s">
        <v>64</v>
      </c>
      <c r="G312" s="74" t="s">
        <v>68</v>
      </c>
      <c r="H312" s="107" t="s">
        <v>70</v>
      </c>
      <c r="I312" s="59" t="s">
        <v>27</v>
      </c>
      <c r="J312" s="74">
        <v>25</v>
      </c>
      <c r="K312" s="74">
        <v>15</v>
      </c>
      <c r="L312" s="59"/>
      <c r="M312" s="74" t="s">
        <v>80</v>
      </c>
      <c r="N312" s="74" t="s">
        <v>23</v>
      </c>
      <c r="O312" s="59"/>
      <c r="P312" s="59"/>
      <c r="Q312" s="59"/>
      <c r="R312" s="59"/>
      <c r="S312" s="59"/>
      <c r="T312" s="59"/>
      <c r="U312" s="106" t="s">
        <v>646</v>
      </c>
      <c r="V312" s="42" t="s">
        <v>663</v>
      </c>
    </row>
    <row r="313" spans="1:22" ht="35.1" customHeight="1">
      <c r="A313" s="56">
        <f t="shared" si="4"/>
        <v>311</v>
      </c>
      <c r="B313" s="59" t="s">
        <v>661</v>
      </c>
      <c r="C313" s="107" t="s">
        <v>51</v>
      </c>
      <c r="D313" s="74" t="s">
        <v>57</v>
      </c>
      <c r="E313" s="74" t="s">
        <v>97</v>
      </c>
      <c r="F313" s="74" t="s">
        <v>64</v>
      </c>
      <c r="G313" s="74" t="s">
        <v>68</v>
      </c>
      <c r="H313" s="107" t="s">
        <v>70</v>
      </c>
      <c r="I313" s="59" t="s">
        <v>27</v>
      </c>
      <c r="J313" s="74">
        <v>25</v>
      </c>
      <c r="K313" s="74">
        <v>15</v>
      </c>
      <c r="L313" s="59"/>
      <c r="M313" s="74" t="s">
        <v>80</v>
      </c>
      <c r="N313" s="74" t="s">
        <v>23</v>
      </c>
      <c r="O313" s="59"/>
      <c r="P313" s="59"/>
      <c r="Q313" s="59"/>
      <c r="R313" s="59"/>
      <c r="S313" s="59"/>
      <c r="T313" s="59"/>
      <c r="U313" s="106" t="s">
        <v>646</v>
      </c>
      <c r="V313" s="42" t="s">
        <v>663</v>
      </c>
    </row>
    <row r="314" spans="1:22" ht="35.1" customHeight="1">
      <c r="A314" s="56">
        <f t="shared" si="4"/>
        <v>312</v>
      </c>
      <c r="B314" s="59" t="s">
        <v>662</v>
      </c>
      <c r="C314" s="107" t="s">
        <v>51</v>
      </c>
      <c r="D314" s="74" t="s">
        <v>57</v>
      </c>
      <c r="E314" s="74" t="s">
        <v>97</v>
      </c>
      <c r="F314" s="74" t="s">
        <v>64</v>
      </c>
      <c r="G314" s="74" t="s">
        <v>68</v>
      </c>
      <c r="H314" s="107" t="s">
        <v>70</v>
      </c>
      <c r="I314" s="59" t="s">
        <v>27</v>
      </c>
      <c r="J314" s="74">
        <v>25</v>
      </c>
      <c r="K314" s="74">
        <v>5</v>
      </c>
      <c r="L314" s="59"/>
      <c r="M314" s="74" t="s">
        <v>80</v>
      </c>
      <c r="N314" s="74" t="s">
        <v>23</v>
      </c>
      <c r="O314" s="59"/>
      <c r="P314" s="59"/>
      <c r="Q314" s="59"/>
      <c r="R314" s="59"/>
      <c r="S314" s="59"/>
      <c r="T314" s="59"/>
      <c r="U314" s="106" t="s">
        <v>646</v>
      </c>
      <c r="V314" s="42" t="s">
        <v>663</v>
      </c>
    </row>
    <row r="315" spans="1:22" ht="35.1" customHeight="1">
      <c r="A315" s="56">
        <f t="shared" si="4"/>
        <v>313</v>
      </c>
      <c r="B315" s="57" t="s">
        <v>664</v>
      </c>
      <c r="C315" s="57" t="s">
        <v>51</v>
      </c>
      <c r="D315" s="56" t="s">
        <v>59</v>
      </c>
      <c r="E315" s="56" t="s">
        <v>665</v>
      </c>
      <c r="F315" s="56" t="s">
        <v>65</v>
      </c>
      <c r="G315" s="56" t="s">
        <v>21</v>
      </c>
      <c r="H315" s="57" t="s">
        <v>70</v>
      </c>
      <c r="I315" s="42" t="s">
        <v>867</v>
      </c>
      <c r="J315" s="56">
        <v>30</v>
      </c>
      <c r="K315" s="56">
        <v>5</v>
      </c>
      <c r="L315" s="42"/>
      <c r="M315" s="56" t="s">
        <v>23</v>
      </c>
      <c r="N315" s="56" t="s">
        <v>80</v>
      </c>
      <c r="O315" s="42"/>
      <c r="P315" s="42"/>
      <c r="Q315" s="42"/>
      <c r="R315" s="42"/>
      <c r="S315" s="42" t="s">
        <v>666</v>
      </c>
      <c r="T315" s="42"/>
      <c r="U315" s="106"/>
      <c r="V315" s="42" t="s">
        <v>704</v>
      </c>
    </row>
    <row r="316" spans="1:22" ht="35.1" customHeight="1">
      <c r="A316" s="56">
        <f t="shared" si="4"/>
        <v>314</v>
      </c>
      <c r="B316" s="57" t="s">
        <v>667</v>
      </c>
      <c r="C316" s="57" t="s">
        <v>26</v>
      </c>
      <c r="D316" s="56" t="s">
        <v>59</v>
      </c>
      <c r="E316" s="56" t="s">
        <v>665</v>
      </c>
      <c r="F316" s="56" t="s">
        <v>63</v>
      </c>
      <c r="G316" s="56" t="s">
        <v>21</v>
      </c>
      <c r="H316" s="57" t="s">
        <v>70</v>
      </c>
      <c r="I316" s="42" t="s">
        <v>867</v>
      </c>
      <c r="J316" s="56">
        <v>22</v>
      </c>
      <c r="K316" s="108">
        <v>4.666666666666667</v>
      </c>
      <c r="L316" s="42"/>
      <c r="M316" s="56" t="s">
        <v>23</v>
      </c>
      <c r="N316" s="56" t="s">
        <v>80</v>
      </c>
      <c r="O316" s="42"/>
      <c r="P316" s="42"/>
      <c r="Q316" s="42"/>
      <c r="R316" s="42"/>
      <c r="S316" s="42" t="s">
        <v>666</v>
      </c>
      <c r="T316" s="42"/>
      <c r="U316" s="106"/>
      <c r="V316" s="42" t="s">
        <v>704</v>
      </c>
    </row>
    <row r="317" spans="1:22" ht="35.1" customHeight="1">
      <c r="A317" s="56">
        <f t="shared" si="4"/>
        <v>315</v>
      </c>
      <c r="B317" s="57" t="s">
        <v>668</v>
      </c>
      <c r="C317" s="57" t="s">
        <v>26</v>
      </c>
      <c r="D317" s="56" t="s">
        <v>59</v>
      </c>
      <c r="E317" s="56" t="s">
        <v>665</v>
      </c>
      <c r="F317" s="56" t="s">
        <v>65</v>
      </c>
      <c r="G317" s="56" t="s">
        <v>21</v>
      </c>
      <c r="H317" s="57" t="s">
        <v>70</v>
      </c>
      <c r="I317" s="42" t="s">
        <v>867</v>
      </c>
      <c r="J317" s="56">
        <v>20</v>
      </c>
      <c r="K317" s="108">
        <v>4</v>
      </c>
      <c r="L317" s="42"/>
      <c r="M317" s="56" t="s">
        <v>23</v>
      </c>
      <c r="N317" s="56" t="s">
        <v>80</v>
      </c>
      <c r="O317" s="42"/>
      <c r="P317" s="42"/>
      <c r="Q317" s="42"/>
      <c r="R317" s="42"/>
      <c r="S317" s="42" t="s">
        <v>666</v>
      </c>
      <c r="T317" s="42"/>
      <c r="U317" s="106"/>
      <c r="V317" s="42" t="s">
        <v>704</v>
      </c>
    </row>
    <row r="318" spans="1:22" ht="35.1" customHeight="1">
      <c r="A318" s="56">
        <f t="shared" si="4"/>
        <v>316</v>
      </c>
      <c r="B318" s="57" t="s">
        <v>669</v>
      </c>
      <c r="C318" s="57" t="s">
        <v>26</v>
      </c>
      <c r="D318" s="56" t="s">
        <v>59</v>
      </c>
      <c r="E318" s="56" t="s">
        <v>665</v>
      </c>
      <c r="F318" s="56" t="s">
        <v>63</v>
      </c>
      <c r="G318" s="56" t="s">
        <v>21</v>
      </c>
      <c r="H318" s="57" t="s">
        <v>72</v>
      </c>
      <c r="I318" s="42" t="s">
        <v>867</v>
      </c>
      <c r="J318" s="56" t="s">
        <v>670</v>
      </c>
      <c r="K318" s="56">
        <v>5</v>
      </c>
      <c r="L318" s="42"/>
      <c r="M318" s="56" t="s">
        <v>23</v>
      </c>
      <c r="N318" s="56" t="s">
        <v>80</v>
      </c>
      <c r="O318" s="42"/>
      <c r="P318" s="42"/>
      <c r="Q318" s="42"/>
      <c r="R318" s="42"/>
      <c r="S318" s="42" t="s">
        <v>666</v>
      </c>
      <c r="T318" s="42"/>
      <c r="U318" s="106"/>
      <c r="V318" s="42" t="s">
        <v>704</v>
      </c>
    </row>
    <row r="319" spans="1:22" ht="35.1" customHeight="1">
      <c r="A319" s="56">
        <f t="shared" si="4"/>
        <v>317</v>
      </c>
      <c r="B319" s="57" t="s">
        <v>671</v>
      </c>
      <c r="C319" s="57" t="s">
        <v>54</v>
      </c>
      <c r="D319" s="56" t="s">
        <v>59</v>
      </c>
      <c r="E319" s="56" t="s">
        <v>665</v>
      </c>
      <c r="F319" s="56" t="s">
        <v>65</v>
      </c>
      <c r="G319" s="56" t="s">
        <v>21</v>
      </c>
      <c r="H319" s="57" t="s">
        <v>70</v>
      </c>
      <c r="I319" s="42" t="s">
        <v>867</v>
      </c>
      <c r="J319" s="56">
        <v>30</v>
      </c>
      <c r="K319" s="56">
        <v>30</v>
      </c>
      <c r="L319" s="42"/>
      <c r="M319" s="56" t="s">
        <v>23</v>
      </c>
      <c r="N319" s="56" t="s">
        <v>80</v>
      </c>
      <c r="O319" s="42"/>
      <c r="P319" s="42"/>
      <c r="Q319" s="42"/>
      <c r="R319" s="42"/>
      <c r="S319" s="42" t="s">
        <v>666</v>
      </c>
      <c r="T319" s="42"/>
      <c r="U319" s="106"/>
      <c r="V319" s="42" t="s">
        <v>704</v>
      </c>
    </row>
    <row r="320" spans="1:22" ht="35.1" customHeight="1">
      <c r="A320" s="56">
        <f t="shared" si="4"/>
        <v>318</v>
      </c>
      <c r="B320" s="57" t="s">
        <v>672</v>
      </c>
      <c r="C320" s="57" t="s">
        <v>54</v>
      </c>
      <c r="D320" s="56" t="s">
        <v>59</v>
      </c>
      <c r="E320" s="56" t="s">
        <v>665</v>
      </c>
      <c r="F320" s="56" t="s">
        <v>63</v>
      </c>
      <c r="G320" s="56" t="s">
        <v>21</v>
      </c>
      <c r="H320" s="57" t="s">
        <v>72</v>
      </c>
      <c r="I320" s="42" t="s">
        <v>867</v>
      </c>
      <c r="J320" s="56" t="s">
        <v>670</v>
      </c>
      <c r="K320" s="56">
        <v>6</v>
      </c>
      <c r="L320" s="42"/>
      <c r="M320" s="56" t="s">
        <v>23</v>
      </c>
      <c r="N320" s="56" t="s">
        <v>80</v>
      </c>
      <c r="O320" s="42"/>
      <c r="P320" s="42"/>
      <c r="Q320" s="42"/>
      <c r="R320" s="42"/>
      <c r="S320" s="42" t="s">
        <v>666</v>
      </c>
      <c r="T320" s="42"/>
      <c r="U320" s="106"/>
      <c r="V320" s="42" t="s">
        <v>704</v>
      </c>
    </row>
    <row r="321" spans="1:22" ht="35.1" customHeight="1">
      <c r="A321" s="56">
        <f t="shared" si="4"/>
        <v>319</v>
      </c>
      <c r="B321" s="57" t="s">
        <v>673</v>
      </c>
      <c r="C321" s="57" t="s">
        <v>26</v>
      </c>
      <c r="D321" s="56" t="s">
        <v>59</v>
      </c>
      <c r="E321" s="56" t="s">
        <v>665</v>
      </c>
      <c r="F321" s="56" t="s">
        <v>65</v>
      </c>
      <c r="G321" s="56" t="s">
        <v>21</v>
      </c>
      <c r="H321" s="57" t="s">
        <v>70</v>
      </c>
      <c r="I321" s="42" t="s">
        <v>867</v>
      </c>
      <c r="J321" s="56">
        <v>30</v>
      </c>
      <c r="K321" s="108">
        <v>6.666666666666667</v>
      </c>
      <c r="L321" s="42"/>
      <c r="M321" s="56" t="s">
        <v>23</v>
      </c>
      <c r="N321" s="56" t="s">
        <v>80</v>
      </c>
      <c r="O321" s="42"/>
      <c r="P321" s="42"/>
      <c r="Q321" s="42"/>
      <c r="R321" s="42"/>
      <c r="S321" s="42" t="s">
        <v>666</v>
      </c>
      <c r="T321" s="42"/>
      <c r="U321" s="106"/>
      <c r="V321" s="42" t="s">
        <v>704</v>
      </c>
    </row>
    <row r="322" spans="1:22" ht="35.1" customHeight="1">
      <c r="A322" s="56">
        <f t="shared" si="4"/>
        <v>320</v>
      </c>
      <c r="B322" s="57" t="s">
        <v>674</v>
      </c>
      <c r="C322" s="57" t="s">
        <v>51</v>
      </c>
      <c r="D322" s="56" t="s">
        <v>59</v>
      </c>
      <c r="E322" s="56" t="s">
        <v>665</v>
      </c>
      <c r="F322" s="56" t="s">
        <v>63</v>
      </c>
      <c r="G322" s="56" t="s">
        <v>21</v>
      </c>
      <c r="H322" s="57" t="s">
        <v>72</v>
      </c>
      <c r="I322" s="42" t="s">
        <v>867</v>
      </c>
      <c r="J322" s="56" t="s">
        <v>670</v>
      </c>
      <c r="K322" s="56">
        <v>2</v>
      </c>
      <c r="L322" s="42"/>
      <c r="M322" s="56" t="s">
        <v>23</v>
      </c>
      <c r="N322" s="56" t="s">
        <v>80</v>
      </c>
      <c r="O322" s="42"/>
      <c r="P322" s="42"/>
      <c r="Q322" s="42"/>
      <c r="R322" s="42"/>
      <c r="S322" s="42" t="s">
        <v>666</v>
      </c>
      <c r="T322" s="42"/>
      <c r="U322" s="106"/>
      <c r="V322" s="42" t="s">
        <v>704</v>
      </c>
    </row>
    <row r="323" spans="1:22" ht="35.1" customHeight="1">
      <c r="A323" s="56">
        <f t="shared" si="4"/>
        <v>321</v>
      </c>
      <c r="B323" s="57" t="s">
        <v>675</v>
      </c>
      <c r="C323" s="57" t="s">
        <v>26</v>
      </c>
      <c r="D323" s="56" t="s">
        <v>59</v>
      </c>
      <c r="E323" s="56" t="s">
        <v>665</v>
      </c>
      <c r="F323" s="56" t="s">
        <v>63</v>
      </c>
      <c r="G323" s="56" t="s">
        <v>21</v>
      </c>
      <c r="H323" s="57" t="s">
        <v>71</v>
      </c>
      <c r="I323" s="42" t="s">
        <v>867</v>
      </c>
      <c r="J323" s="56">
        <v>30</v>
      </c>
      <c r="K323" s="56">
        <v>5</v>
      </c>
      <c r="L323" s="42"/>
      <c r="M323" s="56" t="s">
        <v>23</v>
      </c>
      <c r="N323" s="56" t="s">
        <v>80</v>
      </c>
      <c r="O323" s="42"/>
      <c r="P323" s="42"/>
      <c r="Q323" s="42"/>
      <c r="R323" s="42"/>
      <c r="S323" s="42" t="s">
        <v>666</v>
      </c>
      <c r="T323" s="42"/>
      <c r="U323" s="106"/>
      <c r="V323" s="42" t="s">
        <v>704</v>
      </c>
    </row>
    <row r="324" spans="1:22" ht="35.1" customHeight="1">
      <c r="A324" s="56">
        <f t="shared" ref="A324:A387" si="5">A323+1</f>
        <v>322</v>
      </c>
      <c r="B324" s="57" t="s">
        <v>676</v>
      </c>
      <c r="C324" s="57" t="s">
        <v>26</v>
      </c>
      <c r="D324" s="56" t="s">
        <v>59</v>
      </c>
      <c r="E324" s="56" t="s">
        <v>665</v>
      </c>
      <c r="F324" s="56" t="s">
        <v>63</v>
      </c>
      <c r="G324" s="56" t="s">
        <v>21</v>
      </c>
      <c r="H324" s="57" t="s">
        <v>71</v>
      </c>
      <c r="I324" s="42" t="s">
        <v>867</v>
      </c>
      <c r="J324" s="56">
        <v>30</v>
      </c>
      <c r="K324" s="56">
        <v>5</v>
      </c>
      <c r="L324" s="42"/>
      <c r="M324" s="56" t="s">
        <v>23</v>
      </c>
      <c r="N324" s="56" t="s">
        <v>80</v>
      </c>
      <c r="O324" s="42"/>
      <c r="P324" s="42"/>
      <c r="Q324" s="42"/>
      <c r="R324" s="42"/>
      <c r="S324" s="42" t="s">
        <v>666</v>
      </c>
      <c r="T324" s="42"/>
      <c r="U324" s="106"/>
      <c r="V324" s="42" t="s">
        <v>704</v>
      </c>
    </row>
    <row r="325" spans="1:22" ht="35.1" customHeight="1">
      <c r="A325" s="56">
        <f t="shared" si="5"/>
        <v>323</v>
      </c>
      <c r="B325" s="57" t="s">
        <v>677</v>
      </c>
      <c r="C325" s="57" t="s">
        <v>26</v>
      </c>
      <c r="D325" s="56" t="s">
        <v>59</v>
      </c>
      <c r="E325" s="56" t="s">
        <v>665</v>
      </c>
      <c r="F325" s="56" t="s">
        <v>63</v>
      </c>
      <c r="G325" s="56" t="s">
        <v>21</v>
      </c>
      <c r="H325" s="57" t="s">
        <v>71</v>
      </c>
      <c r="I325" s="42" t="s">
        <v>867</v>
      </c>
      <c r="J325" s="56">
        <v>30</v>
      </c>
      <c r="K325" s="56">
        <v>5</v>
      </c>
      <c r="L325" s="42"/>
      <c r="M325" s="56" t="s">
        <v>23</v>
      </c>
      <c r="N325" s="56" t="s">
        <v>80</v>
      </c>
      <c r="O325" s="42"/>
      <c r="P325" s="42"/>
      <c r="Q325" s="42"/>
      <c r="R325" s="42"/>
      <c r="S325" s="42" t="s">
        <v>666</v>
      </c>
      <c r="T325" s="42"/>
      <c r="U325" s="106"/>
      <c r="V325" s="42" t="s">
        <v>704</v>
      </c>
    </row>
    <row r="326" spans="1:22" ht="35.1" customHeight="1">
      <c r="A326" s="56">
        <f t="shared" si="5"/>
        <v>324</v>
      </c>
      <c r="B326" s="57" t="s">
        <v>678</v>
      </c>
      <c r="C326" s="57" t="s">
        <v>26</v>
      </c>
      <c r="D326" s="56" t="s">
        <v>59</v>
      </c>
      <c r="E326" s="56" t="s">
        <v>665</v>
      </c>
      <c r="F326" s="56" t="s">
        <v>63</v>
      </c>
      <c r="G326" s="56" t="s">
        <v>21</v>
      </c>
      <c r="H326" s="57" t="s">
        <v>70</v>
      </c>
      <c r="I326" s="42" t="s">
        <v>867</v>
      </c>
      <c r="J326" s="56">
        <v>20</v>
      </c>
      <c r="K326" s="56">
        <v>4</v>
      </c>
      <c r="L326" s="42"/>
      <c r="M326" s="56" t="s">
        <v>23</v>
      </c>
      <c r="N326" s="56" t="s">
        <v>80</v>
      </c>
      <c r="O326" s="42"/>
      <c r="P326" s="42"/>
      <c r="Q326" s="42"/>
      <c r="R326" s="42"/>
      <c r="S326" s="42" t="s">
        <v>666</v>
      </c>
      <c r="T326" s="42"/>
      <c r="U326" s="106"/>
      <c r="V326" s="42" t="s">
        <v>704</v>
      </c>
    </row>
    <row r="327" spans="1:22" ht="35.1" customHeight="1">
      <c r="A327" s="56">
        <f t="shared" si="5"/>
        <v>325</v>
      </c>
      <c r="B327" s="57" t="s">
        <v>679</v>
      </c>
      <c r="C327" s="57" t="s">
        <v>52</v>
      </c>
      <c r="D327" s="56" t="s">
        <v>59</v>
      </c>
      <c r="E327" s="56" t="s">
        <v>665</v>
      </c>
      <c r="F327" s="56" t="s">
        <v>65</v>
      </c>
      <c r="G327" s="56" t="s">
        <v>21</v>
      </c>
      <c r="H327" s="57" t="s">
        <v>70</v>
      </c>
      <c r="I327" s="42" t="s">
        <v>867</v>
      </c>
      <c r="J327" s="42">
        <v>20</v>
      </c>
      <c r="K327" s="42">
        <v>3</v>
      </c>
      <c r="L327" s="42"/>
      <c r="M327" s="56" t="s">
        <v>23</v>
      </c>
      <c r="N327" s="56" t="s">
        <v>80</v>
      </c>
      <c r="O327" s="42"/>
      <c r="P327" s="42"/>
      <c r="Q327" s="42"/>
      <c r="R327" s="42"/>
      <c r="S327" s="42" t="s">
        <v>666</v>
      </c>
      <c r="T327" s="42"/>
      <c r="U327" s="106"/>
      <c r="V327" s="42" t="s">
        <v>704</v>
      </c>
    </row>
    <row r="328" spans="1:22" ht="35.1" customHeight="1">
      <c r="A328" s="56">
        <f t="shared" si="5"/>
        <v>326</v>
      </c>
      <c r="B328" s="57" t="s">
        <v>680</v>
      </c>
      <c r="C328" s="57" t="s">
        <v>51</v>
      </c>
      <c r="D328" s="56" t="s">
        <v>59</v>
      </c>
      <c r="E328" s="56" t="s">
        <v>665</v>
      </c>
      <c r="F328" s="56" t="s">
        <v>63</v>
      </c>
      <c r="G328" s="56" t="s">
        <v>21</v>
      </c>
      <c r="H328" s="57" t="s">
        <v>70</v>
      </c>
      <c r="I328" s="42" t="s">
        <v>867</v>
      </c>
      <c r="J328" s="42">
        <v>20</v>
      </c>
      <c r="K328" s="42">
        <v>3</v>
      </c>
      <c r="L328" s="42"/>
      <c r="M328" s="56" t="s">
        <v>23</v>
      </c>
      <c r="N328" s="56" t="s">
        <v>80</v>
      </c>
      <c r="O328" s="42"/>
      <c r="P328" s="42"/>
      <c r="Q328" s="42"/>
      <c r="R328" s="42"/>
      <c r="S328" s="42" t="s">
        <v>666</v>
      </c>
      <c r="T328" s="42"/>
      <c r="U328" s="106"/>
      <c r="V328" s="42" t="s">
        <v>704</v>
      </c>
    </row>
    <row r="329" spans="1:22" ht="35.1" customHeight="1">
      <c r="A329" s="56">
        <f t="shared" si="5"/>
        <v>327</v>
      </c>
      <c r="B329" s="57" t="s">
        <v>681</v>
      </c>
      <c r="C329" s="57" t="s">
        <v>50</v>
      </c>
      <c r="D329" s="56" t="s">
        <v>59</v>
      </c>
      <c r="E329" s="56" t="s">
        <v>665</v>
      </c>
      <c r="F329" s="56" t="s">
        <v>63</v>
      </c>
      <c r="G329" s="56" t="s">
        <v>21</v>
      </c>
      <c r="H329" s="57" t="s">
        <v>70</v>
      </c>
      <c r="I329" s="42" t="s">
        <v>867</v>
      </c>
      <c r="J329" s="56">
        <v>27</v>
      </c>
      <c r="K329" s="42">
        <v>4</v>
      </c>
      <c r="L329" s="42"/>
      <c r="M329" s="56" t="s">
        <v>23</v>
      </c>
      <c r="N329" s="56" t="s">
        <v>80</v>
      </c>
      <c r="O329" s="42"/>
      <c r="P329" s="42"/>
      <c r="Q329" s="42"/>
      <c r="R329" s="42"/>
      <c r="S329" s="42" t="s">
        <v>666</v>
      </c>
      <c r="T329" s="42"/>
      <c r="U329" s="106"/>
      <c r="V329" s="42" t="s">
        <v>704</v>
      </c>
    </row>
    <row r="330" spans="1:22" ht="35.1" customHeight="1">
      <c r="A330" s="56">
        <f t="shared" si="5"/>
        <v>328</v>
      </c>
      <c r="B330" s="57" t="s">
        <v>682</v>
      </c>
      <c r="C330" s="57" t="s">
        <v>50</v>
      </c>
      <c r="D330" s="56" t="s">
        <v>59</v>
      </c>
      <c r="E330" s="56" t="s">
        <v>665</v>
      </c>
      <c r="F330" s="56" t="s">
        <v>63</v>
      </c>
      <c r="G330" s="56" t="s">
        <v>21</v>
      </c>
      <c r="H330" s="57" t="s">
        <v>72</v>
      </c>
      <c r="I330" s="42" t="s">
        <v>867</v>
      </c>
      <c r="J330" s="56" t="s">
        <v>670</v>
      </c>
      <c r="K330" s="42">
        <v>2</v>
      </c>
      <c r="L330" s="42"/>
      <c r="M330" s="56" t="s">
        <v>23</v>
      </c>
      <c r="N330" s="56" t="s">
        <v>80</v>
      </c>
      <c r="O330" s="42"/>
      <c r="P330" s="42"/>
      <c r="Q330" s="42"/>
      <c r="R330" s="42"/>
      <c r="S330" s="42" t="s">
        <v>666</v>
      </c>
      <c r="T330" s="42"/>
      <c r="U330" s="106"/>
      <c r="V330" s="42" t="s">
        <v>704</v>
      </c>
    </row>
    <row r="331" spans="1:22" ht="35.1" customHeight="1">
      <c r="A331" s="56">
        <f t="shared" si="5"/>
        <v>329</v>
      </c>
      <c r="B331" s="57" t="s">
        <v>683</v>
      </c>
      <c r="C331" s="57" t="s">
        <v>50</v>
      </c>
      <c r="D331" s="56" t="s">
        <v>59</v>
      </c>
      <c r="E331" s="56" t="s">
        <v>665</v>
      </c>
      <c r="F331" s="56" t="s">
        <v>63</v>
      </c>
      <c r="G331" s="56" t="s">
        <v>21</v>
      </c>
      <c r="H331" s="57" t="s">
        <v>72</v>
      </c>
      <c r="I331" s="42" t="s">
        <v>867</v>
      </c>
      <c r="J331" s="56" t="s">
        <v>670</v>
      </c>
      <c r="K331" s="42">
        <v>2</v>
      </c>
      <c r="L331" s="42"/>
      <c r="M331" s="56" t="s">
        <v>23</v>
      </c>
      <c r="N331" s="56" t="s">
        <v>80</v>
      </c>
      <c r="O331" s="42"/>
      <c r="P331" s="42"/>
      <c r="Q331" s="42"/>
      <c r="R331" s="42"/>
      <c r="S331" s="42" t="s">
        <v>666</v>
      </c>
      <c r="T331" s="42"/>
      <c r="U331" s="106"/>
      <c r="V331" s="42" t="s">
        <v>704</v>
      </c>
    </row>
    <row r="332" spans="1:22" ht="35.1" customHeight="1">
      <c r="A332" s="56">
        <f t="shared" si="5"/>
        <v>330</v>
      </c>
      <c r="B332" s="57" t="s">
        <v>684</v>
      </c>
      <c r="C332" s="57" t="s">
        <v>50</v>
      </c>
      <c r="D332" s="56" t="s">
        <v>59</v>
      </c>
      <c r="E332" s="56" t="s">
        <v>665</v>
      </c>
      <c r="F332" s="56" t="s">
        <v>63</v>
      </c>
      <c r="G332" s="56" t="s">
        <v>21</v>
      </c>
      <c r="H332" s="57" t="s">
        <v>72</v>
      </c>
      <c r="I332" s="42" t="s">
        <v>867</v>
      </c>
      <c r="J332" s="56" t="s">
        <v>670</v>
      </c>
      <c r="K332" s="42">
        <v>2</v>
      </c>
      <c r="L332" s="42"/>
      <c r="M332" s="56" t="s">
        <v>23</v>
      </c>
      <c r="N332" s="56" t="s">
        <v>80</v>
      </c>
      <c r="O332" s="42"/>
      <c r="P332" s="42"/>
      <c r="Q332" s="42"/>
      <c r="R332" s="42"/>
      <c r="S332" s="42" t="s">
        <v>666</v>
      </c>
      <c r="T332" s="42"/>
      <c r="U332" s="106"/>
      <c r="V332" s="42" t="s">
        <v>704</v>
      </c>
    </row>
    <row r="333" spans="1:22" ht="35.1" customHeight="1">
      <c r="A333" s="56">
        <f t="shared" si="5"/>
        <v>331</v>
      </c>
      <c r="B333" s="57" t="s">
        <v>685</v>
      </c>
      <c r="C333" s="57" t="s">
        <v>54</v>
      </c>
      <c r="D333" s="56" t="s">
        <v>59</v>
      </c>
      <c r="E333" s="56" t="s">
        <v>665</v>
      </c>
      <c r="F333" s="56" t="s">
        <v>63</v>
      </c>
      <c r="G333" s="56" t="s">
        <v>21</v>
      </c>
      <c r="H333" s="57" t="s">
        <v>70</v>
      </c>
      <c r="I333" s="42" t="s">
        <v>867</v>
      </c>
      <c r="J333" s="42">
        <v>25</v>
      </c>
      <c r="K333" s="42">
        <v>2</v>
      </c>
      <c r="L333" s="42"/>
      <c r="M333" s="56" t="s">
        <v>23</v>
      </c>
      <c r="N333" s="56" t="s">
        <v>80</v>
      </c>
      <c r="O333" s="42"/>
      <c r="P333" s="42"/>
      <c r="Q333" s="42"/>
      <c r="R333" s="42"/>
      <c r="S333" s="42" t="s">
        <v>666</v>
      </c>
      <c r="T333" s="42"/>
      <c r="U333" s="106"/>
      <c r="V333" s="42" t="s">
        <v>704</v>
      </c>
    </row>
    <row r="334" spans="1:22" ht="35.1" customHeight="1">
      <c r="A334" s="56">
        <f t="shared" si="5"/>
        <v>332</v>
      </c>
      <c r="B334" s="57" t="s">
        <v>686</v>
      </c>
      <c r="C334" s="57" t="s">
        <v>49</v>
      </c>
      <c r="D334" s="56" t="s">
        <v>59</v>
      </c>
      <c r="E334" s="56" t="s">
        <v>665</v>
      </c>
      <c r="F334" s="56" t="s">
        <v>65</v>
      </c>
      <c r="G334" s="56" t="s">
        <v>21</v>
      </c>
      <c r="H334" s="57" t="s">
        <v>70</v>
      </c>
      <c r="I334" s="42" t="s">
        <v>867</v>
      </c>
      <c r="J334" s="42">
        <v>15</v>
      </c>
      <c r="K334" s="109">
        <v>4.666666666666667</v>
      </c>
      <c r="L334" s="42"/>
      <c r="M334" s="56" t="s">
        <v>23</v>
      </c>
      <c r="N334" s="56" t="s">
        <v>80</v>
      </c>
      <c r="O334" s="42"/>
      <c r="P334" s="42"/>
      <c r="Q334" s="42"/>
      <c r="R334" s="42"/>
      <c r="S334" s="42" t="s">
        <v>666</v>
      </c>
      <c r="T334" s="42"/>
      <c r="U334" s="106"/>
      <c r="V334" s="42" t="s">
        <v>704</v>
      </c>
    </row>
    <row r="335" spans="1:22" ht="35.1" customHeight="1">
      <c r="A335" s="56">
        <f t="shared" si="5"/>
        <v>333</v>
      </c>
      <c r="B335" s="57" t="s">
        <v>687</v>
      </c>
      <c r="C335" s="57" t="s">
        <v>867</v>
      </c>
      <c r="D335" s="56" t="s">
        <v>59</v>
      </c>
      <c r="E335" s="56" t="s">
        <v>665</v>
      </c>
      <c r="F335" s="56" t="s">
        <v>65</v>
      </c>
      <c r="G335" s="56" t="s">
        <v>21</v>
      </c>
      <c r="H335" s="57" t="s">
        <v>71</v>
      </c>
      <c r="I335" s="42" t="s">
        <v>867</v>
      </c>
      <c r="J335" s="42">
        <v>20</v>
      </c>
      <c r="K335" s="42">
        <v>10</v>
      </c>
      <c r="L335" s="42"/>
      <c r="M335" s="56" t="s">
        <v>23</v>
      </c>
      <c r="N335" s="56" t="s">
        <v>80</v>
      </c>
      <c r="O335" s="42"/>
      <c r="P335" s="42"/>
      <c r="Q335" s="42"/>
      <c r="R335" s="42"/>
      <c r="S335" s="42" t="s">
        <v>666</v>
      </c>
      <c r="T335" s="42"/>
      <c r="U335" s="106"/>
      <c r="V335" s="42" t="s">
        <v>704</v>
      </c>
    </row>
    <row r="336" spans="1:22" ht="35.1" customHeight="1">
      <c r="A336" s="56">
        <f t="shared" si="5"/>
        <v>334</v>
      </c>
      <c r="B336" s="57" t="s">
        <v>687</v>
      </c>
      <c r="C336" s="57" t="s">
        <v>867</v>
      </c>
      <c r="D336" s="56" t="s">
        <v>59</v>
      </c>
      <c r="E336" s="56" t="s">
        <v>665</v>
      </c>
      <c r="F336" s="56" t="s">
        <v>65</v>
      </c>
      <c r="G336" s="56" t="s">
        <v>21</v>
      </c>
      <c r="H336" s="57" t="s">
        <v>70</v>
      </c>
      <c r="I336" s="42" t="s">
        <v>867</v>
      </c>
      <c r="J336" s="42">
        <v>45</v>
      </c>
      <c r="K336" s="42">
        <v>2</v>
      </c>
      <c r="L336" s="42"/>
      <c r="M336" s="56" t="s">
        <v>23</v>
      </c>
      <c r="N336" s="56" t="s">
        <v>80</v>
      </c>
      <c r="O336" s="42"/>
      <c r="P336" s="42"/>
      <c r="Q336" s="42"/>
      <c r="R336" s="42"/>
      <c r="S336" s="42" t="s">
        <v>666</v>
      </c>
      <c r="T336" s="42"/>
      <c r="U336" s="106"/>
      <c r="V336" s="42" t="s">
        <v>704</v>
      </c>
    </row>
    <row r="337" spans="1:22" ht="35.1" customHeight="1">
      <c r="A337" s="56">
        <f t="shared" si="5"/>
        <v>335</v>
      </c>
      <c r="B337" s="57" t="s">
        <v>688</v>
      </c>
      <c r="C337" s="57" t="s">
        <v>26</v>
      </c>
      <c r="D337" s="56" t="s">
        <v>59</v>
      </c>
      <c r="E337" s="56" t="s">
        <v>665</v>
      </c>
      <c r="F337" s="56" t="s">
        <v>63</v>
      </c>
      <c r="G337" s="56" t="s">
        <v>21</v>
      </c>
      <c r="H337" s="57" t="s">
        <v>70</v>
      </c>
      <c r="I337" s="42" t="s">
        <v>867</v>
      </c>
      <c r="J337" s="42">
        <v>30</v>
      </c>
      <c r="K337" s="42">
        <v>1</v>
      </c>
      <c r="L337" s="42"/>
      <c r="M337" s="56" t="s">
        <v>23</v>
      </c>
      <c r="N337" s="56" t="s">
        <v>80</v>
      </c>
      <c r="O337" s="42"/>
      <c r="P337" s="42"/>
      <c r="Q337" s="42"/>
      <c r="R337" s="42"/>
      <c r="S337" s="42" t="s">
        <v>666</v>
      </c>
      <c r="T337" s="42"/>
      <c r="U337" s="106"/>
      <c r="V337" s="42" t="s">
        <v>704</v>
      </c>
    </row>
    <row r="338" spans="1:22" ht="35.1" customHeight="1">
      <c r="A338" s="56">
        <f t="shared" si="5"/>
        <v>336</v>
      </c>
      <c r="B338" s="57" t="s">
        <v>689</v>
      </c>
      <c r="C338" s="57" t="s">
        <v>26</v>
      </c>
      <c r="D338" s="56" t="s">
        <v>59</v>
      </c>
      <c r="E338" s="56" t="s">
        <v>665</v>
      </c>
      <c r="F338" s="56" t="s">
        <v>65</v>
      </c>
      <c r="G338" s="56" t="s">
        <v>21</v>
      </c>
      <c r="H338" s="57" t="s">
        <v>70</v>
      </c>
      <c r="I338" s="42" t="s">
        <v>867</v>
      </c>
      <c r="J338" s="42">
        <v>15</v>
      </c>
      <c r="K338" s="109">
        <v>4</v>
      </c>
      <c r="L338" s="42"/>
      <c r="M338" s="56" t="s">
        <v>23</v>
      </c>
      <c r="N338" s="56" t="s">
        <v>80</v>
      </c>
      <c r="O338" s="42"/>
      <c r="P338" s="42"/>
      <c r="Q338" s="42"/>
      <c r="R338" s="42"/>
      <c r="S338" s="42" t="s">
        <v>666</v>
      </c>
      <c r="T338" s="42"/>
      <c r="U338" s="106"/>
      <c r="V338" s="42" t="s">
        <v>704</v>
      </c>
    </row>
    <row r="339" spans="1:22" ht="35.1" customHeight="1">
      <c r="A339" s="56">
        <f t="shared" si="5"/>
        <v>337</v>
      </c>
      <c r="B339" s="57" t="s">
        <v>690</v>
      </c>
      <c r="C339" s="57" t="s">
        <v>49</v>
      </c>
      <c r="D339" s="56" t="s">
        <v>59</v>
      </c>
      <c r="E339" s="56" t="s">
        <v>665</v>
      </c>
      <c r="F339" s="56" t="s">
        <v>65</v>
      </c>
      <c r="G339" s="56" t="s">
        <v>21</v>
      </c>
      <c r="H339" s="57" t="s">
        <v>70</v>
      </c>
      <c r="I339" s="42" t="s">
        <v>867</v>
      </c>
      <c r="J339" s="42">
        <v>20</v>
      </c>
      <c r="K339" s="42">
        <v>5</v>
      </c>
      <c r="L339" s="42"/>
      <c r="M339" s="56" t="s">
        <v>23</v>
      </c>
      <c r="N339" s="56" t="s">
        <v>80</v>
      </c>
      <c r="O339" s="42"/>
      <c r="P339" s="42"/>
      <c r="Q339" s="42"/>
      <c r="R339" s="42"/>
      <c r="S339" s="42" t="s">
        <v>666</v>
      </c>
      <c r="T339" s="42"/>
      <c r="U339" s="106"/>
      <c r="V339" s="42" t="s">
        <v>704</v>
      </c>
    </row>
    <row r="340" spans="1:22" ht="35.1" customHeight="1">
      <c r="A340" s="56">
        <f t="shared" si="5"/>
        <v>338</v>
      </c>
      <c r="B340" s="57" t="s">
        <v>691</v>
      </c>
      <c r="C340" s="57" t="s">
        <v>50</v>
      </c>
      <c r="D340" s="56" t="s">
        <v>59</v>
      </c>
      <c r="E340" s="56" t="s">
        <v>665</v>
      </c>
      <c r="F340" s="56" t="s">
        <v>63</v>
      </c>
      <c r="G340" s="56" t="s">
        <v>21</v>
      </c>
      <c r="H340" s="57" t="s">
        <v>70</v>
      </c>
      <c r="I340" s="42" t="s">
        <v>867</v>
      </c>
      <c r="J340" s="42">
        <v>30</v>
      </c>
      <c r="K340" s="42">
        <v>6</v>
      </c>
      <c r="L340" s="42"/>
      <c r="M340" s="56" t="s">
        <v>23</v>
      </c>
      <c r="N340" s="56" t="s">
        <v>80</v>
      </c>
      <c r="O340" s="42"/>
      <c r="P340" s="42"/>
      <c r="Q340" s="42"/>
      <c r="R340" s="42"/>
      <c r="S340" s="42" t="s">
        <v>666</v>
      </c>
      <c r="T340" s="42"/>
      <c r="U340" s="106"/>
      <c r="V340" s="42" t="s">
        <v>704</v>
      </c>
    </row>
    <row r="341" spans="1:22" ht="35.1" customHeight="1">
      <c r="A341" s="56">
        <f t="shared" si="5"/>
        <v>339</v>
      </c>
      <c r="B341" s="57" t="s">
        <v>692</v>
      </c>
      <c r="C341" s="57" t="s">
        <v>26</v>
      </c>
      <c r="D341" s="56" t="s">
        <v>59</v>
      </c>
      <c r="E341" s="56" t="s">
        <v>665</v>
      </c>
      <c r="F341" s="56" t="s">
        <v>63</v>
      </c>
      <c r="G341" s="56" t="s">
        <v>21</v>
      </c>
      <c r="H341" s="57" t="s">
        <v>71</v>
      </c>
      <c r="I341" s="42" t="s">
        <v>867</v>
      </c>
      <c r="J341" s="42">
        <v>30</v>
      </c>
      <c r="K341" s="42">
        <v>5</v>
      </c>
      <c r="L341" s="42"/>
      <c r="M341" s="56" t="s">
        <v>23</v>
      </c>
      <c r="N341" s="56" t="s">
        <v>80</v>
      </c>
      <c r="O341" s="42"/>
      <c r="P341" s="42"/>
      <c r="Q341" s="42"/>
      <c r="R341" s="42"/>
      <c r="S341" s="42" t="s">
        <v>666</v>
      </c>
      <c r="T341" s="42"/>
      <c r="U341" s="106"/>
      <c r="V341" s="42" t="s">
        <v>704</v>
      </c>
    </row>
    <row r="342" spans="1:22" ht="35.1" customHeight="1">
      <c r="A342" s="56">
        <f t="shared" si="5"/>
        <v>340</v>
      </c>
      <c r="B342" s="57" t="s">
        <v>693</v>
      </c>
      <c r="C342" s="57" t="s">
        <v>49</v>
      </c>
      <c r="D342" s="56" t="s">
        <v>59</v>
      </c>
      <c r="E342" s="56" t="s">
        <v>665</v>
      </c>
      <c r="F342" s="56" t="s">
        <v>63</v>
      </c>
      <c r="G342" s="56" t="s">
        <v>21</v>
      </c>
      <c r="H342" s="57" t="s">
        <v>72</v>
      </c>
      <c r="I342" s="42" t="s">
        <v>867</v>
      </c>
      <c r="J342" s="56" t="s">
        <v>670</v>
      </c>
      <c r="K342" s="42">
        <v>3</v>
      </c>
      <c r="L342" s="42"/>
      <c r="M342" s="56" t="s">
        <v>23</v>
      </c>
      <c r="N342" s="56" t="s">
        <v>80</v>
      </c>
      <c r="O342" s="42"/>
      <c r="P342" s="42"/>
      <c r="Q342" s="42"/>
      <c r="R342" s="42"/>
      <c r="S342" s="42" t="s">
        <v>666</v>
      </c>
      <c r="T342" s="42"/>
      <c r="U342" s="106"/>
      <c r="V342" s="42" t="s">
        <v>704</v>
      </c>
    </row>
    <row r="343" spans="1:22" ht="35.1" customHeight="1">
      <c r="A343" s="56">
        <f t="shared" si="5"/>
        <v>341</v>
      </c>
      <c r="B343" s="57" t="s">
        <v>694</v>
      </c>
      <c r="C343" s="57" t="s">
        <v>51</v>
      </c>
      <c r="D343" s="56" t="s">
        <v>59</v>
      </c>
      <c r="E343" s="56" t="s">
        <v>665</v>
      </c>
      <c r="F343" s="56" t="s">
        <v>63</v>
      </c>
      <c r="G343" s="56" t="s">
        <v>21</v>
      </c>
      <c r="H343" s="57" t="s">
        <v>72</v>
      </c>
      <c r="I343" s="42" t="s">
        <v>867</v>
      </c>
      <c r="J343" s="56" t="s">
        <v>670</v>
      </c>
      <c r="K343" s="42">
        <v>4</v>
      </c>
      <c r="L343" s="42"/>
      <c r="M343" s="56" t="s">
        <v>23</v>
      </c>
      <c r="N343" s="56" t="s">
        <v>80</v>
      </c>
      <c r="O343" s="42"/>
      <c r="P343" s="42"/>
      <c r="Q343" s="42"/>
      <c r="R343" s="42"/>
      <c r="S343" s="42" t="s">
        <v>666</v>
      </c>
      <c r="T343" s="42"/>
      <c r="U343" s="106"/>
      <c r="V343" s="42" t="s">
        <v>704</v>
      </c>
    </row>
    <row r="344" spans="1:22" ht="35.1" customHeight="1">
      <c r="A344" s="56">
        <f t="shared" si="5"/>
        <v>342</v>
      </c>
      <c r="B344" s="57" t="s">
        <v>695</v>
      </c>
      <c r="C344" s="57" t="s">
        <v>26</v>
      </c>
      <c r="D344" s="56" t="s">
        <v>59</v>
      </c>
      <c r="E344" s="56" t="s">
        <v>665</v>
      </c>
      <c r="F344" s="56" t="s">
        <v>63</v>
      </c>
      <c r="G344" s="56" t="s">
        <v>21</v>
      </c>
      <c r="H344" s="57" t="s">
        <v>70</v>
      </c>
      <c r="I344" s="42" t="s">
        <v>867</v>
      </c>
      <c r="J344" s="42">
        <v>15</v>
      </c>
      <c r="K344" s="42">
        <v>4</v>
      </c>
      <c r="L344" s="42"/>
      <c r="M344" s="56" t="s">
        <v>23</v>
      </c>
      <c r="N344" s="56" t="s">
        <v>80</v>
      </c>
      <c r="O344" s="42"/>
      <c r="P344" s="42"/>
      <c r="Q344" s="42"/>
      <c r="R344" s="42"/>
      <c r="S344" s="42" t="s">
        <v>666</v>
      </c>
      <c r="T344" s="42"/>
      <c r="U344" s="106"/>
      <c r="V344" s="42" t="s">
        <v>704</v>
      </c>
    </row>
    <row r="345" spans="1:22" ht="35.1" customHeight="1">
      <c r="A345" s="56">
        <f t="shared" si="5"/>
        <v>343</v>
      </c>
      <c r="B345" s="57" t="s">
        <v>696</v>
      </c>
      <c r="C345" s="57" t="s">
        <v>54</v>
      </c>
      <c r="D345" s="56" t="s">
        <v>59</v>
      </c>
      <c r="E345" s="56" t="s">
        <v>665</v>
      </c>
      <c r="F345" s="56" t="s">
        <v>63</v>
      </c>
      <c r="G345" s="56" t="s">
        <v>21</v>
      </c>
      <c r="H345" s="57" t="s">
        <v>70</v>
      </c>
      <c r="I345" s="42" t="s">
        <v>867</v>
      </c>
      <c r="J345" s="42">
        <v>20</v>
      </c>
      <c r="K345" s="42">
        <v>4</v>
      </c>
      <c r="L345" s="42"/>
      <c r="M345" s="56" t="s">
        <v>23</v>
      </c>
      <c r="N345" s="56" t="s">
        <v>80</v>
      </c>
      <c r="O345" s="42"/>
      <c r="P345" s="42"/>
      <c r="Q345" s="42"/>
      <c r="R345" s="42"/>
      <c r="S345" s="42" t="s">
        <v>666</v>
      </c>
      <c r="T345" s="42"/>
      <c r="U345" s="106"/>
      <c r="V345" s="42" t="s">
        <v>704</v>
      </c>
    </row>
    <row r="346" spans="1:22" ht="35.1" customHeight="1">
      <c r="A346" s="56">
        <f t="shared" si="5"/>
        <v>344</v>
      </c>
      <c r="B346" s="57" t="s">
        <v>697</v>
      </c>
      <c r="C346" s="57" t="s">
        <v>54</v>
      </c>
      <c r="D346" s="56" t="s">
        <v>59</v>
      </c>
      <c r="E346" s="56" t="s">
        <v>665</v>
      </c>
      <c r="F346" s="56" t="s">
        <v>63</v>
      </c>
      <c r="G346" s="56" t="s">
        <v>21</v>
      </c>
      <c r="H346" s="57" t="s">
        <v>70</v>
      </c>
      <c r="I346" s="42" t="s">
        <v>867</v>
      </c>
      <c r="J346" s="42">
        <v>40</v>
      </c>
      <c r="K346" s="42">
        <v>5</v>
      </c>
      <c r="L346" s="42"/>
      <c r="M346" s="56" t="s">
        <v>23</v>
      </c>
      <c r="N346" s="56" t="s">
        <v>80</v>
      </c>
      <c r="O346" s="42"/>
      <c r="P346" s="42"/>
      <c r="Q346" s="42"/>
      <c r="R346" s="42"/>
      <c r="S346" s="42" t="s">
        <v>666</v>
      </c>
      <c r="T346" s="42"/>
      <c r="U346" s="106"/>
      <c r="V346" s="42" t="s">
        <v>704</v>
      </c>
    </row>
    <row r="347" spans="1:22" ht="35.1" customHeight="1">
      <c r="A347" s="56">
        <f t="shared" si="5"/>
        <v>345</v>
      </c>
      <c r="B347" s="57" t="s">
        <v>698</v>
      </c>
      <c r="C347" s="57" t="s">
        <v>26</v>
      </c>
      <c r="D347" s="56" t="s">
        <v>59</v>
      </c>
      <c r="E347" s="56" t="s">
        <v>665</v>
      </c>
      <c r="F347" s="56" t="s">
        <v>63</v>
      </c>
      <c r="G347" s="56" t="s">
        <v>21</v>
      </c>
      <c r="H347" s="57" t="s">
        <v>72</v>
      </c>
      <c r="I347" s="42" t="s">
        <v>867</v>
      </c>
      <c r="J347" s="56" t="s">
        <v>670</v>
      </c>
      <c r="K347" s="42">
        <v>2</v>
      </c>
      <c r="L347" s="42"/>
      <c r="M347" s="56" t="s">
        <v>23</v>
      </c>
      <c r="N347" s="56" t="s">
        <v>80</v>
      </c>
      <c r="O347" s="42"/>
      <c r="P347" s="42"/>
      <c r="Q347" s="42"/>
      <c r="R347" s="42"/>
      <c r="S347" s="42" t="s">
        <v>666</v>
      </c>
      <c r="T347" s="42"/>
      <c r="U347" s="106"/>
      <c r="V347" s="42" t="s">
        <v>704</v>
      </c>
    </row>
    <row r="348" spans="1:22" ht="35.1" customHeight="1">
      <c r="A348" s="56">
        <f t="shared" si="5"/>
        <v>346</v>
      </c>
      <c r="B348" s="57" t="s">
        <v>699</v>
      </c>
      <c r="C348" s="57" t="s">
        <v>50</v>
      </c>
      <c r="D348" s="56" t="s">
        <v>59</v>
      </c>
      <c r="E348" s="56" t="s">
        <v>665</v>
      </c>
      <c r="F348" s="56" t="s">
        <v>63</v>
      </c>
      <c r="G348" s="56" t="s">
        <v>21</v>
      </c>
      <c r="H348" s="57" t="s">
        <v>70</v>
      </c>
      <c r="I348" s="42" t="s">
        <v>867</v>
      </c>
      <c r="J348" s="42">
        <v>20</v>
      </c>
      <c r="K348" s="42">
        <v>4</v>
      </c>
      <c r="L348" s="42"/>
      <c r="M348" s="56" t="s">
        <v>23</v>
      </c>
      <c r="N348" s="56" t="s">
        <v>80</v>
      </c>
      <c r="O348" s="42"/>
      <c r="P348" s="42"/>
      <c r="Q348" s="42"/>
      <c r="R348" s="42"/>
      <c r="S348" s="42" t="s">
        <v>666</v>
      </c>
      <c r="T348" s="42"/>
      <c r="U348" s="106"/>
      <c r="V348" s="42" t="s">
        <v>704</v>
      </c>
    </row>
    <row r="349" spans="1:22" ht="35.1" customHeight="1">
      <c r="A349" s="56">
        <f t="shared" si="5"/>
        <v>347</v>
      </c>
      <c r="B349" s="57" t="s">
        <v>700</v>
      </c>
      <c r="C349" s="57" t="s">
        <v>54</v>
      </c>
      <c r="D349" s="56" t="s">
        <v>59</v>
      </c>
      <c r="E349" s="56" t="s">
        <v>665</v>
      </c>
      <c r="F349" s="56" t="s">
        <v>65</v>
      </c>
      <c r="G349" s="56" t="s">
        <v>24</v>
      </c>
      <c r="H349" s="57" t="s">
        <v>70</v>
      </c>
      <c r="I349" s="42" t="s">
        <v>867</v>
      </c>
      <c r="J349" s="42">
        <v>15</v>
      </c>
      <c r="K349" s="42">
        <v>5</v>
      </c>
      <c r="L349" s="42"/>
      <c r="M349" s="56" t="s">
        <v>23</v>
      </c>
      <c r="N349" s="56" t="s">
        <v>80</v>
      </c>
      <c r="O349" s="42"/>
      <c r="P349" s="42"/>
      <c r="Q349" s="42"/>
      <c r="R349" s="42"/>
      <c r="S349" s="42" t="s">
        <v>666</v>
      </c>
      <c r="T349" s="42"/>
      <c r="U349" s="106"/>
      <c r="V349" s="42" t="s">
        <v>704</v>
      </c>
    </row>
    <row r="350" spans="1:22" ht="35.1" customHeight="1">
      <c r="A350" s="56">
        <f t="shared" si="5"/>
        <v>348</v>
      </c>
      <c r="B350" s="57" t="s">
        <v>701</v>
      </c>
      <c r="C350" s="57" t="s">
        <v>49</v>
      </c>
      <c r="D350" s="56" t="s">
        <v>59</v>
      </c>
      <c r="E350" s="56" t="s">
        <v>665</v>
      </c>
      <c r="F350" s="56" t="s">
        <v>63</v>
      </c>
      <c r="G350" s="56" t="s">
        <v>21</v>
      </c>
      <c r="H350" s="57" t="s">
        <v>71</v>
      </c>
      <c r="I350" s="42" t="s">
        <v>867</v>
      </c>
      <c r="J350" s="56" t="s">
        <v>670</v>
      </c>
      <c r="K350" s="42">
        <v>3</v>
      </c>
      <c r="L350" s="42"/>
      <c r="M350" s="56" t="s">
        <v>23</v>
      </c>
      <c r="N350" s="56" t="s">
        <v>80</v>
      </c>
      <c r="O350" s="42"/>
      <c r="P350" s="42"/>
      <c r="Q350" s="42"/>
      <c r="R350" s="42"/>
      <c r="S350" s="42" t="s">
        <v>666</v>
      </c>
      <c r="T350" s="42"/>
      <c r="U350" s="106"/>
      <c r="V350" s="42" t="s">
        <v>704</v>
      </c>
    </row>
    <row r="351" spans="1:22" ht="35.1" customHeight="1">
      <c r="A351" s="56">
        <f t="shared" si="5"/>
        <v>349</v>
      </c>
      <c r="B351" s="57" t="s">
        <v>702</v>
      </c>
      <c r="C351" s="57" t="s">
        <v>49</v>
      </c>
      <c r="D351" s="56" t="s">
        <v>59</v>
      </c>
      <c r="E351" s="56" t="s">
        <v>665</v>
      </c>
      <c r="F351" s="56" t="s">
        <v>63</v>
      </c>
      <c r="G351" s="56" t="s">
        <v>21</v>
      </c>
      <c r="H351" s="57" t="s">
        <v>71</v>
      </c>
      <c r="I351" s="42" t="s">
        <v>867</v>
      </c>
      <c r="J351" s="56" t="s">
        <v>670</v>
      </c>
      <c r="K351" s="42">
        <v>3</v>
      </c>
      <c r="L351" s="42"/>
      <c r="M351" s="56" t="s">
        <v>23</v>
      </c>
      <c r="N351" s="56" t="s">
        <v>80</v>
      </c>
      <c r="O351" s="42"/>
      <c r="P351" s="42"/>
      <c r="Q351" s="42"/>
      <c r="R351" s="42"/>
      <c r="S351" s="42" t="s">
        <v>666</v>
      </c>
      <c r="T351" s="42"/>
      <c r="U351" s="106"/>
      <c r="V351" s="42" t="s">
        <v>704</v>
      </c>
    </row>
    <row r="352" spans="1:22" ht="35.1" customHeight="1">
      <c r="A352" s="56">
        <f t="shared" si="5"/>
        <v>350</v>
      </c>
      <c r="B352" s="57" t="s">
        <v>703</v>
      </c>
      <c r="C352" s="57" t="s">
        <v>26</v>
      </c>
      <c r="D352" s="56" t="s">
        <v>59</v>
      </c>
      <c r="E352" s="56" t="s">
        <v>665</v>
      </c>
      <c r="F352" s="56" t="s">
        <v>63</v>
      </c>
      <c r="G352" s="56" t="s">
        <v>21</v>
      </c>
      <c r="H352" s="57" t="s">
        <v>71</v>
      </c>
      <c r="I352" s="42" t="s">
        <v>867</v>
      </c>
      <c r="J352" s="42">
        <v>25</v>
      </c>
      <c r="K352" s="42">
        <v>3</v>
      </c>
      <c r="L352" s="42"/>
      <c r="M352" s="56" t="s">
        <v>23</v>
      </c>
      <c r="N352" s="56" t="s">
        <v>80</v>
      </c>
      <c r="O352" s="42"/>
      <c r="P352" s="42"/>
      <c r="Q352" s="42"/>
      <c r="R352" s="42"/>
      <c r="S352" s="42" t="s">
        <v>666</v>
      </c>
      <c r="T352" s="42"/>
      <c r="U352" s="106"/>
      <c r="V352" s="42" t="s">
        <v>704</v>
      </c>
    </row>
    <row r="353" spans="1:98" ht="41.25" customHeight="1">
      <c r="A353" s="56">
        <f t="shared" si="5"/>
        <v>351</v>
      </c>
      <c r="B353" s="57" t="s">
        <v>705</v>
      </c>
      <c r="C353" s="57" t="s">
        <v>867</v>
      </c>
      <c r="D353" s="40" t="s">
        <v>867</v>
      </c>
      <c r="E353" s="57" t="s">
        <v>706</v>
      </c>
      <c r="F353" s="56" t="s">
        <v>867</v>
      </c>
      <c r="G353" s="57" t="s">
        <v>68</v>
      </c>
      <c r="H353" s="57" t="s">
        <v>70</v>
      </c>
      <c r="I353" s="60" t="s">
        <v>22</v>
      </c>
      <c r="J353" s="57" t="s">
        <v>707</v>
      </c>
      <c r="K353" s="110" t="s">
        <v>708</v>
      </c>
      <c r="L353" s="60"/>
      <c r="M353" s="57" t="s">
        <v>23</v>
      </c>
      <c r="N353" s="57" t="s">
        <v>80</v>
      </c>
      <c r="O353" s="60" t="s">
        <v>709</v>
      </c>
      <c r="P353" s="60" t="s">
        <v>710</v>
      </c>
      <c r="Q353" s="60" t="s">
        <v>711</v>
      </c>
      <c r="R353" s="60"/>
      <c r="S353" s="60" t="s">
        <v>712</v>
      </c>
      <c r="T353" s="60"/>
      <c r="U353" s="106" t="s">
        <v>713</v>
      </c>
      <c r="V353" s="42" t="s">
        <v>729</v>
      </c>
    </row>
    <row r="354" spans="1:98" ht="42" customHeight="1">
      <c r="A354" s="56">
        <f t="shared" si="5"/>
        <v>352</v>
      </c>
      <c r="B354" s="57" t="s">
        <v>714</v>
      </c>
      <c r="C354" s="57" t="s">
        <v>867</v>
      </c>
      <c r="D354" s="57" t="s">
        <v>56</v>
      </c>
      <c r="E354" s="57" t="s">
        <v>707</v>
      </c>
      <c r="F354" s="57" t="s">
        <v>63</v>
      </c>
      <c r="G354" s="57" t="s">
        <v>68</v>
      </c>
      <c r="H354" s="57" t="s">
        <v>71</v>
      </c>
      <c r="I354" s="42" t="s">
        <v>867</v>
      </c>
      <c r="J354" s="57" t="s">
        <v>707</v>
      </c>
      <c r="K354" s="57" t="s">
        <v>715</v>
      </c>
      <c r="L354" s="60"/>
      <c r="M354" s="57" t="s">
        <v>278</v>
      </c>
      <c r="N354" s="57" t="s">
        <v>716</v>
      </c>
      <c r="O354" s="60" t="s">
        <v>717</v>
      </c>
      <c r="P354" s="60" t="s">
        <v>56</v>
      </c>
      <c r="Q354" s="60"/>
      <c r="R354" s="60"/>
      <c r="S354" s="60" t="s">
        <v>712</v>
      </c>
      <c r="T354" s="60"/>
      <c r="U354" s="106" t="s">
        <v>718</v>
      </c>
      <c r="V354" s="42" t="s">
        <v>729</v>
      </c>
    </row>
    <row r="355" spans="1:98" ht="35.1" customHeight="1">
      <c r="A355" s="56">
        <f t="shared" si="5"/>
        <v>353</v>
      </c>
      <c r="B355" s="57" t="s">
        <v>719</v>
      </c>
      <c r="C355" s="57" t="s">
        <v>53</v>
      </c>
      <c r="D355" s="40" t="s">
        <v>867</v>
      </c>
      <c r="E355" s="57" t="s">
        <v>720</v>
      </c>
      <c r="F355" s="57" t="s">
        <v>63</v>
      </c>
      <c r="G355" s="57" t="s">
        <v>68</v>
      </c>
      <c r="H355" s="57" t="s">
        <v>70</v>
      </c>
      <c r="I355" s="60" t="s">
        <v>22</v>
      </c>
      <c r="J355" s="57" t="s">
        <v>707</v>
      </c>
      <c r="K355" s="57">
        <v>5</v>
      </c>
      <c r="L355" s="60"/>
      <c r="M355" s="57" t="s">
        <v>23</v>
      </c>
      <c r="N355" s="57" t="s">
        <v>80</v>
      </c>
      <c r="O355" s="60"/>
      <c r="P355" s="60" t="s">
        <v>721</v>
      </c>
      <c r="Q355" s="60"/>
      <c r="R355" s="60"/>
      <c r="S355" s="60"/>
      <c r="T355" s="60"/>
      <c r="U355" s="106" t="s">
        <v>722</v>
      </c>
      <c r="V355" s="42" t="s">
        <v>729</v>
      </c>
    </row>
    <row r="356" spans="1:98" ht="35.1" customHeight="1">
      <c r="A356" s="56">
        <f t="shared" si="5"/>
        <v>354</v>
      </c>
      <c r="B356" s="57" t="s">
        <v>723</v>
      </c>
      <c r="C356" s="57" t="s">
        <v>867</v>
      </c>
      <c r="D356" s="57" t="s">
        <v>56</v>
      </c>
      <c r="E356" s="57" t="s">
        <v>707</v>
      </c>
      <c r="F356" s="57" t="s">
        <v>65</v>
      </c>
      <c r="G356" s="57" t="s">
        <v>68</v>
      </c>
      <c r="H356" s="57" t="s">
        <v>71</v>
      </c>
      <c r="I356" s="60" t="s">
        <v>22</v>
      </c>
      <c r="J356" s="57" t="s">
        <v>707</v>
      </c>
      <c r="K356" s="57" t="s">
        <v>724</v>
      </c>
      <c r="L356" s="60"/>
      <c r="M356" s="57" t="s">
        <v>23</v>
      </c>
      <c r="N356" s="57" t="s">
        <v>80</v>
      </c>
      <c r="O356" s="60" t="s">
        <v>725</v>
      </c>
      <c r="P356" s="60"/>
      <c r="Q356" s="60"/>
      <c r="R356" s="60"/>
      <c r="S356" s="60"/>
      <c r="T356" s="60"/>
      <c r="U356" s="106" t="s">
        <v>722</v>
      </c>
      <c r="V356" s="42" t="s">
        <v>729</v>
      </c>
    </row>
    <row r="357" spans="1:98" ht="35.1" customHeight="1">
      <c r="A357" s="56">
        <f t="shared" si="5"/>
        <v>355</v>
      </c>
      <c r="B357" s="57" t="s">
        <v>726</v>
      </c>
      <c r="C357" s="57" t="s">
        <v>54</v>
      </c>
      <c r="D357" s="57" t="s">
        <v>56</v>
      </c>
      <c r="E357" s="57" t="s">
        <v>707</v>
      </c>
      <c r="F357" s="57" t="s">
        <v>66</v>
      </c>
      <c r="G357" s="57" t="s">
        <v>68</v>
      </c>
      <c r="H357" s="57" t="s">
        <v>72</v>
      </c>
      <c r="I357" s="60" t="s">
        <v>22</v>
      </c>
      <c r="J357" s="57" t="s">
        <v>707</v>
      </c>
      <c r="K357" s="57" t="s">
        <v>724</v>
      </c>
      <c r="L357" s="60"/>
      <c r="M357" s="57" t="s">
        <v>23</v>
      </c>
      <c r="N357" s="57" t="s">
        <v>80</v>
      </c>
      <c r="O357" s="60"/>
      <c r="P357" s="60"/>
      <c r="Q357" s="60"/>
      <c r="R357" s="60"/>
      <c r="S357" s="60"/>
      <c r="T357" s="60"/>
      <c r="U357" s="106" t="s">
        <v>722</v>
      </c>
      <c r="V357" s="42" t="s">
        <v>729</v>
      </c>
    </row>
    <row r="358" spans="1:98" ht="45" customHeight="1">
      <c r="A358" s="56">
        <f t="shared" si="5"/>
        <v>356</v>
      </c>
      <c r="B358" s="57" t="s">
        <v>727</v>
      </c>
      <c r="C358" s="57" t="s">
        <v>867</v>
      </c>
      <c r="D358" s="57" t="s">
        <v>56</v>
      </c>
      <c r="E358" s="57" t="s">
        <v>707</v>
      </c>
      <c r="F358" s="56" t="s">
        <v>867</v>
      </c>
      <c r="G358" s="57" t="s">
        <v>68</v>
      </c>
      <c r="H358" s="57" t="s">
        <v>73</v>
      </c>
      <c r="I358" s="60" t="s">
        <v>78</v>
      </c>
      <c r="J358" s="57" t="s">
        <v>707</v>
      </c>
      <c r="K358" s="57" t="s">
        <v>707</v>
      </c>
      <c r="L358" s="60"/>
      <c r="M358" s="57" t="s">
        <v>23</v>
      </c>
      <c r="N358" s="57" t="s">
        <v>23</v>
      </c>
      <c r="O358" s="60" t="s">
        <v>709</v>
      </c>
      <c r="P358" s="60"/>
      <c r="Q358" s="60" t="s">
        <v>711</v>
      </c>
      <c r="R358" s="60"/>
      <c r="S358" s="60"/>
      <c r="T358" s="60"/>
      <c r="U358" s="106" t="s">
        <v>728</v>
      </c>
      <c r="V358" s="42" t="s">
        <v>729</v>
      </c>
    </row>
    <row r="359" spans="1:98" ht="42.75" customHeight="1">
      <c r="A359" s="56">
        <f t="shared" si="5"/>
        <v>357</v>
      </c>
      <c r="B359" s="57" t="s">
        <v>731</v>
      </c>
      <c r="C359" s="57" t="s">
        <v>48</v>
      </c>
      <c r="D359" s="56" t="s">
        <v>56</v>
      </c>
      <c r="E359" s="56" t="s">
        <v>732</v>
      </c>
      <c r="F359" s="56" t="s">
        <v>65</v>
      </c>
      <c r="G359" s="56" t="s">
        <v>68</v>
      </c>
      <c r="H359" s="57" t="s">
        <v>72</v>
      </c>
      <c r="I359" s="42" t="s">
        <v>22</v>
      </c>
      <c r="J359" s="56" t="s">
        <v>733</v>
      </c>
      <c r="K359" s="56">
        <v>2</v>
      </c>
      <c r="L359" s="42"/>
      <c r="M359" s="56" t="s">
        <v>23</v>
      </c>
      <c r="N359" s="56" t="s">
        <v>23</v>
      </c>
      <c r="O359" s="42"/>
      <c r="P359" s="42"/>
      <c r="Q359" s="42"/>
      <c r="R359" s="42"/>
      <c r="S359" s="42"/>
      <c r="T359" s="60" t="s">
        <v>734</v>
      </c>
      <c r="U359" s="106" t="s">
        <v>809</v>
      </c>
      <c r="V359" s="42" t="s">
        <v>741</v>
      </c>
    </row>
    <row r="360" spans="1:98" ht="35.1" customHeight="1">
      <c r="A360" s="56">
        <f t="shared" si="5"/>
        <v>358</v>
      </c>
      <c r="B360" s="56" t="s">
        <v>735</v>
      </c>
      <c r="C360" s="57" t="s">
        <v>53</v>
      </c>
      <c r="D360" s="56" t="s">
        <v>57</v>
      </c>
      <c r="E360" s="56" t="s">
        <v>86</v>
      </c>
      <c r="F360" s="56" t="s">
        <v>867</v>
      </c>
      <c r="G360" s="56" t="s">
        <v>68</v>
      </c>
      <c r="H360" s="57" t="s">
        <v>70</v>
      </c>
      <c r="I360" s="42" t="s">
        <v>22</v>
      </c>
      <c r="J360" s="56">
        <v>28</v>
      </c>
      <c r="K360" s="56">
        <v>5</v>
      </c>
      <c r="L360" s="42"/>
      <c r="M360" s="56" t="s">
        <v>23</v>
      </c>
      <c r="N360" s="56" t="s">
        <v>80</v>
      </c>
      <c r="O360" s="42"/>
      <c r="P360" s="42"/>
      <c r="Q360" s="42"/>
      <c r="R360" s="60" t="s">
        <v>736</v>
      </c>
      <c r="S360" s="42"/>
      <c r="T360" s="112" t="s">
        <v>737</v>
      </c>
      <c r="U360" s="51"/>
      <c r="V360" s="42" t="s">
        <v>741</v>
      </c>
    </row>
    <row r="361" spans="1:98" ht="35.1" customHeight="1">
      <c r="A361" s="56">
        <f t="shared" si="5"/>
        <v>359</v>
      </c>
      <c r="B361" s="56" t="s">
        <v>738</v>
      </c>
      <c r="C361" s="57" t="s">
        <v>51</v>
      </c>
      <c r="D361" s="56" t="s">
        <v>56</v>
      </c>
      <c r="E361" s="56" t="s">
        <v>732</v>
      </c>
      <c r="F361" s="56" t="s">
        <v>65</v>
      </c>
      <c r="G361" s="56" t="s">
        <v>68</v>
      </c>
      <c r="H361" s="57" t="s">
        <v>72</v>
      </c>
      <c r="I361" s="42" t="s">
        <v>78</v>
      </c>
      <c r="J361" s="56" t="s">
        <v>733</v>
      </c>
      <c r="K361" s="56" t="s">
        <v>739</v>
      </c>
      <c r="L361" s="42"/>
      <c r="M361" s="56" t="s">
        <v>23</v>
      </c>
      <c r="N361" s="56" t="s">
        <v>23</v>
      </c>
      <c r="O361" s="42"/>
      <c r="P361" s="42"/>
      <c r="Q361" s="42"/>
      <c r="R361" s="42"/>
      <c r="S361" s="42"/>
      <c r="T361" s="60" t="s">
        <v>740</v>
      </c>
      <c r="U361" s="51"/>
      <c r="V361" s="42" t="s">
        <v>741</v>
      </c>
    </row>
    <row r="362" spans="1:98" ht="35.1" customHeight="1">
      <c r="A362" s="56">
        <f t="shared" si="5"/>
        <v>360</v>
      </c>
      <c r="B362" s="57" t="s">
        <v>745</v>
      </c>
      <c r="C362" s="57" t="s">
        <v>49</v>
      </c>
      <c r="D362" s="56" t="s">
        <v>57</v>
      </c>
      <c r="E362" s="56" t="s">
        <v>781</v>
      </c>
      <c r="F362" s="56" t="s">
        <v>63</v>
      </c>
      <c r="G362" s="56" t="s">
        <v>68</v>
      </c>
      <c r="H362" s="57" t="s">
        <v>70</v>
      </c>
      <c r="I362" s="42" t="s">
        <v>22</v>
      </c>
      <c r="J362" s="57">
        <v>26</v>
      </c>
      <c r="K362" s="57">
        <v>5</v>
      </c>
      <c r="L362" s="57"/>
      <c r="M362" s="56" t="s">
        <v>23</v>
      </c>
      <c r="N362" s="56" t="s">
        <v>23</v>
      </c>
      <c r="O362" s="42"/>
      <c r="P362" s="42"/>
      <c r="Q362" s="42"/>
      <c r="R362" s="42"/>
      <c r="S362" s="42"/>
      <c r="T362" s="42"/>
      <c r="U362" s="106"/>
      <c r="V362" s="42" t="s">
        <v>800</v>
      </c>
    </row>
    <row r="363" spans="1:98" ht="35.1" customHeight="1">
      <c r="A363" s="56">
        <f t="shared" si="5"/>
        <v>361</v>
      </c>
      <c r="B363" s="57" t="s">
        <v>746</v>
      </c>
      <c r="C363" s="57" t="s">
        <v>49</v>
      </c>
      <c r="D363" s="56" t="s">
        <v>57</v>
      </c>
      <c r="E363" s="56" t="s">
        <v>781</v>
      </c>
      <c r="F363" s="56" t="s">
        <v>65</v>
      </c>
      <c r="G363" s="56" t="s">
        <v>68</v>
      </c>
      <c r="H363" s="57" t="s">
        <v>70</v>
      </c>
      <c r="I363" s="42" t="s">
        <v>22</v>
      </c>
      <c r="J363" s="57">
        <v>31</v>
      </c>
      <c r="K363" s="57">
        <v>5</v>
      </c>
      <c r="L363" s="57"/>
      <c r="M363" s="56" t="s">
        <v>23</v>
      </c>
      <c r="N363" s="56" t="s">
        <v>23</v>
      </c>
      <c r="O363" s="42"/>
      <c r="P363" s="42"/>
      <c r="Q363" s="42"/>
      <c r="R363" s="42"/>
      <c r="S363" s="42"/>
      <c r="T363" s="42"/>
      <c r="U363" s="106"/>
      <c r="V363" s="42" t="s">
        <v>800</v>
      </c>
    </row>
    <row r="364" spans="1:98" s="11" customFormat="1" ht="35.1" customHeight="1">
      <c r="A364" s="74">
        <f t="shared" si="5"/>
        <v>362</v>
      </c>
      <c r="B364" s="107" t="s">
        <v>747</v>
      </c>
      <c r="C364" s="107" t="s">
        <v>49</v>
      </c>
      <c r="D364" s="74" t="s">
        <v>57</v>
      </c>
      <c r="E364" s="74" t="s">
        <v>781</v>
      </c>
      <c r="F364" s="74" t="s">
        <v>65</v>
      </c>
      <c r="G364" s="56" t="s">
        <v>68</v>
      </c>
      <c r="H364" s="57" t="s">
        <v>70</v>
      </c>
      <c r="I364" s="59" t="s">
        <v>22</v>
      </c>
      <c r="J364" s="107">
        <v>29</v>
      </c>
      <c r="K364" s="107">
        <v>10</v>
      </c>
      <c r="L364" s="107"/>
      <c r="M364" s="74" t="s">
        <v>23</v>
      </c>
      <c r="N364" s="74" t="s">
        <v>23</v>
      </c>
      <c r="O364" s="59"/>
      <c r="P364" s="59"/>
      <c r="Q364" s="59"/>
      <c r="R364" s="59"/>
      <c r="S364" s="59"/>
      <c r="T364" s="59"/>
      <c r="U364" s="45"/>
      <c r="V364" s="59" t="s">
        <v>800</v>
      </c>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row>
    <row r="365" spans="1:98" ht="35.1" customHeight="1">
      <c r="A365" s="56">
        <f t="shared" si="5"/>
        <v>363</v>
      </c>
      <c r="B365" s="57" t="s">
        <v>748</v>
      </c>
      <c r="C365" s="57" t="s">
        <v>49</v>
      </c>
      <c r="D365" s="56" t="s">
        <v>59</v>
      </c>
      <c r="E365" s="56" t="s">
        <v>665</v>
      </c>
      <c r="F365" s="56" t="s">
        <v>65</v>
      </c>
      <c r="G365" s="56" t="s">
        <v>68</v>
      </c>
      <c r="H365" s="57" t="s">
        <v>70</v>
      </c>
      <c r="I365" s="42" t="s">
        <v>22</v>
      </c>
      <c r="J365" s="57"/>
      <c r="K365" s="57">
        <v>5</v>
      </c>
      <c r="L365" s="57"/>
      <c r="M365" s="56" t="s">
        <v>23</v>
      </c>
      <c r="N365" s="56" t="s">
        <v>23</v>
      </c>
      <c r="O365" s="42"/>
      <c r="P365" s="42"/>
      <c r="Q365" s="42"/>
      <c r="R365" s="42"/>
      <c r="S365" s="42"/>
      <c r="T365" s="42"/>
      <c r="U365" s="106"/>
      <c r="V365" s="42" t="s">
        <v>800</v>
      </c>
    </row>
    <row r="366" spans="1:98" ht="35.1" customHeight="1">
      <c r="A366" s="56">
        <f t="shared" si="5"/>
        <v>364</v>
      </c>
      <c r="B366" s="57" t="s">
        <v>749</v>
      </c>
      <c r="C366" s="57" t="s">
        <v>49</v>
      </c>
      <c r="D366" s="56" t="s">
        <v>59</v>
      </c>
      <c r="E366" s="56" t="s">
        <v>665</v>
      </c>
      <c r="F366" s="57" t="s">
        <v>64</v>
      </c>
      <c r="G366" s="56" t="s">
        <v>68</v>
      </c>
      <c r="H366" s="57" t="s">
        <v>70</v>
      </c>
      <c r="I366" s="42" t="s">
        <v>22</v>
      </c>
      <c r="J366" s="57">
        <v>24</v>
      </c>
      <c r="K366" s="57">
        <v>10</v>
      </c>
      <c r="L366" s="57"/>
      <c r="M366" s="56" t="s">
        <v>23</v>
      </c>
      <c r="N366" s="56" t="s">
        <v>23</v>
      </c>
      <c r="O366" s="42"/>
      <c r="P366" s="42"/>
      <c r="Q366" s="42"/>
      <c r="R366" s="42"/>
      <c r="S366" s="42"/>
      <c r="T366" s="42"/>
      <c r="U366" s="106"/>
      <c r="V366" s="42" t="s">
        <v>800</v>
      </c>
    </row>
    <row r="367" spans="1:98" ht="35.1" customHeight="1">
      <c r="A367" s="56">
        <f t="shared" si="5"/>
        <v>365</v>
      </c>
      <c r="B367" s="57" t="s">
        <v>750</v>
      </c>
      <c r="C367" s="57" t="s">
        <v>49</v>
      </c>
      <c r="D367" s="56" t="s">
        <v>59</v>
      </c>
      <c r="E367" s="56" t="s">
        <v>665</v>
      </c>
      <c r="F367" s="56" t="s">
        <v>65</v>
      </c>
      <c r="G367" s="56" t="s">
        <v>68</v>
      </c>
      <c r="H367" s="57" t="s">
        <v>70</v>
      </c>
      <c r="I367" s="42" t="s">
        <v>22</v>
      </c>
      <c r="J367" s="57">
        <v>34</v>
      </c>
      <c r="K367" s="57">
        <v>10</v>
      </c>
      <c r="L367" s="57"/>
      <c r="M367" s="56" t="s">
        <v>23</v>
      </c>
      <c r="N367" s="56" t="s">
        <v>23</v>
      </c>
      <c r="O367" s="42"/>
      <c r="P367" s="42"/>
      <c r="Q367" s="42"/>
      <c r="R367" s="42"/>
      <c r="S367" s="42"/>
      <c r="T367" s="42"/>
      <c r="U367" s="106"/>
      <c r="V367" s="42" t="s">
        <v>800</v>
      </c>
    </row>
    <row r="368" spans="1:98" ht="35.1" customHeight="1">
      <c r="A368" s="56">
        <f t="shared" si="5"/>
        <v>366</v>
      </c>
      <c r="B368" s="57" t="s">
        <v>751</v>
      </c>
      <c r="C368" s="57" t="s">
        <v>49</v>
      </c>
      <c r="D368" s="56" t="s">
        <v>59</v>
      </c>
      <c r="E368" s="56" t="s">
        <v>665</v>
      </c>
      <c r="F368" s="56" t="s">
        <v>65</v>
      </c>
      <c r="G368" s="56" t="s">
        <v>21</v>
      </c>
      <c r="H368" s="57" t="s">
        <v>70</v>
      </c>
      <c r="I368" s="42" t="s">
        <v>22</v>
      </c>
      <c r="J368" s="57">
        <v>22</v>
      </c>
      <c r="K368" s="57">
        <v>10</v>
      </c>
      <c r="L368" s="57"/>
      <c r="M368" s="56" t="s">
        <v>23</v>
      </c>
      <c r="N368" s="56" t="s">
        <v>23</v>
      </c>
      <c r="O368" s="42"/>
      <c r="P368" s="42"/>
      <c r="Q368" s="42"/>
      <c r="R368" s="42"/>
      <c r="S368" s="42"/>
      <c r="T368" s="42"/>
      <c r="U368" s="106"/>
      <c r="V368" s="42" t="s">
        <v>800</v>
      </c>
    </row>
    <row r="369" spans="1:22" ht="35.1" customHeight="1">
      <c r="A369" s="56">
        <f t="shared" si="5"/>
        <v>367</v>
      </c>
      <c r="B369" s="57" t="s">
        <v>747</v>
      </c>
      <c r="C369" s="57" t="s">
        <v>49</v>
      </c>
      <c r="D369" s="56" t="s">
        <v>60</v>
      </c>
      <c r="E369" s="56" t="s">
        <v>782</v>
      </c>
      <c r="F369" s="56" t="s">
        <v>65</v>
      </c>
      <c r="G369" s="56" t="s">
        <v>68</v>
      </c>
      <c r="H369" s="57" t="s">
        <v>70</v>
      </c>
      <c r="I369" s="42" t="s">
        <v>22</v>
      </c>
      <c r="J369" s="57"/>
      <c r="K369" s="57">
        <v>5</v>
      </c>
      <c r="L369" s="57"/>
      <c r="M369" s="56" t="s">
        <v>23</v>
      </c>
      <c r="N369" s="56" t="s">
        <v>23</v>
      </c>
      <c r="O369" s="42"/>
      <c r="P369" s="42"/>
      <c r="Q369" s="42"/>
      <c r="R369" s="42"/>
      <c r="S369" s="42"/>
      <c r="T369" s="42"/>
      <c r="U369" s="106"/>
      <c r="V369" s="42" t="s">
        <v>800</v>
      </c>
    </row>
    <row r="370" spans="1:22" ht="35.1" customHeight="1">
      <c r="A370" s="56">
        <f t="shared" si="5"/>
        <v>368</v>
      </c>
      <c r="B370" s="57" t="s">
        <v>749</v>
      </c>
      <c r="C370" s="57" t="s">
        <v>49</v>
      </c>
      <c r="D370" s="56" t="s">
        <v>60</v>
      </c>
      <c r="E370" s="56" t="s">
        <v>782</v>
      </c>
      <c r="F370" s="56" t="s">
        <v>64</v>
      </c>
      <c r="G370" s="56" t="s">
        <v>68</v>
      </c>
      <c r="H370" s="57" t="s">
        <v>70</v>
      </c>
      <c r="I370" s="42" t="s">
        <v>22</v>
      </c>
      <c r="J370" s="57">
        <v>27</v>
      </c>
      <c r="K370" s="57">
        <v>5</v>
      </c>
      <c r="L370" s="57"/>
      <c r="M370" s="56" t="s">
        <v>23</v>
      </c>
      <c r="N370" s="56" t="s">
        <v>23</v>
      </c>
      <c r="O370" s="42"/>
      <c r="P370" s="42"/>
      <c r="Q370" s="42"/>
      <c r="R370" s="42"/>
      <c r="S370" s="42"/>
      <c r="T370" s="42"/>
      <c r="U370" s="106"/>
      <c r="V370" s="42" t="s">
        <v>800</v>
      </c>
    </row>
    <row r="371" spans="1:22" ht="35.1" customHeight="1">
      <c r="A371" s="56">
        <f t="shared" si="5"/>
        <v>369</v>
      </c>
      <c r="B371" s="57" t="s">
        <v>752</v>
      </c>
      <c r="C371" s="57" t="s">
        <v>49</v>
      </c>
      <c r="D371" s="56" t="s">
        <v>56</v>
      </c>
      <c r="E371" s="56" t="s">
        <v>783</v>
      </c>
      <c r="F371" s="56" t="s">
        <v>65</v>
      </c>
      <c r="G371" s="56" t="s">
        <v>68</v>
      </c>
      <c r="H371" s="57" t="s">
        <v>70</v>
      </c>
      <c r="I371" s="42" t="s">
        <v>22</v>
      </c>
      <c r="J371" s="57">
        <v>40</v>
      </c>
      <c r="K371" s="57">
        <v>10</v>
      </c>
      <c r="L371" s="57"/>
      <c r="M371" s="56" t="s">
        <v>23</v>
      </c>
      <c r="N371" s="56" t="s">
        <v>23</v>
      </c>
      <c r="O371" s="42"/>
      <c r="P371" s="42"/>
      <c r="Q371" s="42"/>
      <c r="R371" s="42"/>
      <c r="S371" s="42"/>
      <c r="T371" s="42"/>
      <c r="U371" s="106"/>
      <c r="V371" s="42" t="s">
        <v>800</v>
      </c>
    </row>
    <row r="372" spans="1:22" ht="35.1" customHeight="1">
      <c r="A372" s="56">
        <f t="shared" si="5"/>
        <v>370</v>
      </c>
      <c r="B372" s="57" t="s">
        <v>753</v>
      </c>
      <c r="C372" s="57" t="s">
        <v>49</v>
      </c>
      <c r="D372" s="56" t="s">
        <v>56</v>
      </c>
      <c r="E372" s="56" t="s">
        <v>783</v>
      </c>
      <c r="F372" s="56" t="s">
        <v>65</v>
      </c>
      <c r="G372" s="56" t="s">
        <v>68</v>
      </c>
      <c r="H372" s="57" t="s">
        <v>70</v>
      </c>
      <c r="I372" s="42" t="s">
        <v>22</v>
      </c>
      <c r="J372" s="57">
        <v>39</v>
      </c>
      <c r="K372" s="57">
        <v>15</v>
      </c>
      <c r="L372" s="57"/>
      <c r="M372" s="56" t="s">
        <v>23</v>
      </c>
      <c r="N372" s="56" t="s">
        <v>23</v>
      </c>
      <c r="O372" s="42"/>
      <c r="P372" s="42"/>
      <c r="Q372" s="42"/>
      <c r="R372" s="42"/>
      <c r="S372" s="42"/>
      <c r="T372" s="42"/>
      <c r="U372" s="106"/>
      <c r="V372" s="42" t="s">
        <v>800</v>
      </c>
    </row>
    <row r="373" spans="1:22" ht="35.1" customHeight="1">
      <c r="A373" s="56">
        <f t="shared" si="5"/>
        <v>371</v>
      </c>
      <c r="B373" s="57" t="s">
        <v>754</v>
      </c>
      <c r="C373" s="57" t="s">
        <v>49</v>
      </c>
      <c r="D373" s="56" t="s">
        <v>56</v>
      </c>
      <c r="E373" s="56" t="s">
        <v>783</v>
      </c>
      <c r="F373" s="56" t="s">
        <v>65</v>
      </c>
      <c r="G373" s="56" t="s">
        <v>24</v>
      </c>
      <c r="H373" s="57" t="s">
        <v>70</v>
      </c>
      <c r="I373" s="42" t="s">
        <v>22</v>
      </c>
      <c r="J373" s="57">
        <v>41</v>
      </c>
      <c r="K373" s="57">
        <v>10</v>
      </c>
      <c r="L373" s="57"/>
      <c r="M373" s="56" t="s">
        <v>23</v>
      </c>
      <c r="N373" s="56" t="s">
        <v>23</v>
      </c>
      <c r="O373" s="42"/>
      <c r="P373" s="42"/>
      <c r="Q373" s="42"/>
      <c r="R373" s="42"/>
      <c r="S373" s="42"/>
      <c r="T373" s="42"/>
      <c r="U373" s="106"/>
      <c r="V373" s="42" t="s">
        <v>800</v>
      </c>
    </row>
    <row r="374" spans="1:22" ht="35.1" customHeight="1">
      <c r="A374" s="56">
        <f t="shared" si="5"/>
        <v>372</v>
      </c>
      <c r="B374" s="57" t="s">
        <v>755</v>
      </c>
      <c r="C374" s="57" t="s">
        <v>49</v>
      </c>
      <c r="D374" s="56" t="s">
        <v>56</v>
      </c>
      <c r="E374" s="56" t="s">
        <v>783</v>
      </c>
      <c r="F374" s="56" t="s">
        <v>65</v>
      </c>
      <c r="G374" s="56" t="s">
        <v>24</v>
      </c>
      <c r="H374" s="57" t="s">
        <v>70</v>
      </c>
      <c r="I374" s="42" t="s">
        <v>22</v>
      </c>
      <c r="J374" s="57">
        <v>41</v>
      </c>
      <c r="K374" s="57">
        <v>10</v>
      </c>
      <c r="L374" s="57"/>
      <c r="M374" s="56" t="s">
        <v>23</v>
      </c>
      <c r="N374" s="56" t="s">
        <v>23</v>
      </c>
      <c r="O374" s="42"/>
      <c r="P374" s="42"/>
      <c r="Q374" s="42"/>
      <c r="R374" s="42"/>
      <c r="S374" s="42"/>
      <c r="T374" s="42"/>
      <c r="U374" s="106"/>
      <c r="V374" s="42" t="s">
        <v>800</v>
      </c>
    </row>
    <row r="375" spans="1:22" ht="35.1" customHeight="1">
      <c r="A375" s="56">
        <f t="shared" si="5"/>
        <v>373</v>
      </c>
      <c r="B375" s="57" t="s">
        <v>747</v>
      </c>
      <c r="C375" s="57" t="s">
        <v>49</v>
      </c>
      <c r="D375" s="56" t="s">
        <v>20</v>
      </c>
      <c r="E375" s="56" t="s">
        <v>342</v>
      </c>
      <c r="F375" s="56" t="s">
        <v>65</v>
      </c>
      <c r="G375" s="56" t="s">
        <v>68</v>
      </c>
      <c r="H375" s="57" t="s">
        <v>70</v>
      </c>
      <c r="I375" s="42" t="s">
        <v>22</v>
      </c>
      <c r="J375" s="57">
        <v>30</v>
      </c>
      <c r="K375" s="57">
        <v>10</v>
      </c>
      <c r="L375" s="57"/>
      <c r="M375" s="56" t="s">
        <v>23</v>
      </c>
      <c r="N375" s="56" t="s">
        <v>23</v>
      </c>
      <c r="O375" s="42"/>
      <c r="P375" s="42"/>
      <c r="Q375" s="42"/>
      <c r="R375" s="42"/>
      <c r="S375" s="42"/>
      <c r="T375" s="42"/>
      <c r="U375" s="106"/>
      <c r="V375" s="42" t="s">
        <v>800</v>
      </c>
    </row>
    <row r="376" spans="1:22" ht="35.1" customHeight="1">
      <c r="A376" s="56">
        <f t="shared" si="5"/>
        <v>374</v>
      </c>
      <c r="B376" s="57" t="s">
        <v>753</v>
      </c>
      <c r="C376" s="57" t="s">
        <v>49</v>
      </c>
      <c r="D376" s="56" t="s">
        <v>20</v>
      </c>
      <c r="E376" s="56" t="s">
        <v>342</v>
      </c>
      <c r="F376" s="56" t="s">
        <v>65</v>
      </c>
      <c r="G376" s="56" t="s">
        <v>68</v>
      </c>
      <c r="H376" s="57" t="s">
        <v>70</v>
      </c>
      <c r="I376" s="42" t="s">
        <v>22</v>
      </c>
      <c r="J376" s="57"/>
      <c r="K376" s="57">
        <v>10</v>
      </c>
      <c r="L376" s="57"/>
      <c r="M376" s="56" t="s">
        <v>23</v>
      </c>
      <c r="N376" s="56" t="s">
        <v>23</v>
      </c>
      <c r="O376" s="42"/>
      <c r="P376" s="42"/>
      <c r="Q376" s="42"/>
      <c r="R376" s="42"/>
      <c r="S376" s="42"/>
      <c r="T376" s="42"/>
      <c r="U376" s="106"/>
      <c r="V376" s="42" t="s">
        <v>800</v>
      </c>
    </row>
    <row r="377" spans="1:22" ht="35.1" customHeight="1">
      <c r="A377" s="56">
        <f t="shared" si="5"/>
        <v>375</v>
      </c>
      <c r="B377" s="57" t="s">
        <v>756</v>
      </c>
      <c r="C377" s="57" t="s">
        <v>49</v>
      </c>
      <c r="D377" s="56" t="s">
        <v>20</v>
      </c>
      <c r="E377" s="56" t="s">
        <v>342</v>
      </c>
      <c r="F377" s="56" t="s">
        <v>65</v>
      </c>
      <c r="G377" s="56" t="s">
        <v>68</v>
      </c>
      <c r="H377" s="57" t="s">
        <v>70</v>
      </c>
      <c r="I377" s="42" t="s">
        <v>22</v>
      </c>
      <c r="J377" s="57">
        <v>20</v>
      </c>
      <c r="K377" s="57">
        <v>3</v>
      </c>
      <c r="L377" s="57"/>
      <c r="M377" s="56" t="s">
        <v>23</v>
      </c>
      <c r="N377" s="56" t="s">
        <v>23</v>
      </c>
      <c r="O377" s="42"/>
      <c r="P377" s="42"/>
      <c r="Q377" s="42"/>
      <c r="R377" s="42"/>
      <c r="S377" s="42"/>
      <c r="T377" s="42"/>
      <c r="U377" s="106"/>
      <c r="V377" s="42" t="s">
        <v>800</v>
      </c>
    </row>
    <row r="378" spans="1:22" ht="35.1" customHeight="1">
      <c r="A378" s="56">
        <f t="shared" si="5"/>
        <v>376</v>
      </c>
      <c r="B378" s="57" t="s">
        <v>753</v>
      </c>
      <c r="C378" s="57" t="s">
        <v>49</v>
      </c>
      <c r="D378" s="56" t="s">
        <v>20</v>
      </c>
      <c r="E378" s="56" t="s">
        <v>342</v>
      </c>
      <c r="F378" s="56" t="s">
        <v>65</v>
      </c>
      <c r="G378" s="56" t="s">
        <v>68</v>
      </c>
      <c r="H378" s="57" t="s">
        <v>70</v>
      </c>
      <c r="I378" s="42" t="s">
        <v>22</v>
      </c>
      <c r="J378" s="57">
        <v>20</v>
      </c>
      <c r="K378" s="57">
        <v>5</v>
      </c>
      <c r="L378" s="57"/>
      <c r="M378" s="56" t="s">
        <v>23</v>
      </c>
      <c r="N378" s="56" t="s">
        <v>23</v>
      </c>
      <c r="O378" s="42"/>
      <c r="P378" s="42"/>
      <c r="Q378" s="42"/>
      <c r="R378" s="42"/>
      <c r="S378" s="42"/>
      <c r="T378" s="42"/>
      <c r="U378" s="106"/>
      <c r="V378" s="42" t="s">
        <v>800</v>
      </c>
    </row>
    <row r="379" spans="1:22" ht="35.1" customHeight="1">
      <c r="A379" s="56">
        <f t="shared" si="5"/>
        <v>377</v>
      </c>
      <c r="B379" s="57" t="s">
        <v>757</v>
      </c>
      <c r="C379" s="57" t="s">
        <v>49</v>
      </c>
      <c r="D379" s="56" t="s">
        <v>20</v>
      </c>
      <c r="E379" s="56" t="s">
        <v>342</v>
      </c>
      <c r="F379" s="56" t="s">
        <v>65</v>
      </c>
      <c r="G379" s="56" t="s">
        <v>68</v>
      </c>
      <c r="H379" s="57" t="s">
        <v>70</v>
      </c>
      <c r="I379" s="42" t="s">
        <v>22</v>
      </c>
      <c r="J379" s="57">
        <v>31</v>
      </c>
      <c r="K379" s="57">
        <v>5</v>
      </c>
      <c r="L379" s="57"/>
      <c r="M379" s="56" t="s">
        <v>23</v>
      </c>
      <c r="N379" s="56" t="s">
        <v>23</v>
      </c>
      <c r="O379" s="42"/>
      <c r="P379" s="42"/>
      <c r="Q379" s="42"/>
      <c r="R379" s="42"/>
      <c r="S379" s="42"/>
      <c r="T379" s="42"/>
      <c r="U379" s="106"/>
      <c r="V379" s="42" t="s">
        <v>800</v>
      </c>
    </row>
    <row r="380" spans="1:22" ht="35.1" customHeight="1">
      <c r="A380" s="56">
        <f t="shared" si="5"/>
        <v>378</v>
      </c>
      <c r="B380" s="57" t="s">
        <v>748</v>
      </c>
      <c r="C380" s="57" t="s">
        <v>49</v>
      </c>
      <c r="D380" s="56" t="s">
        <v>20</v>
      </c>
      <c r="E380" s="56" t="s">
        <v>342</v>
      </c>
      <c r="F380" s="56" t="s">
        <v>65</v>
      </c>
      <c r="G380" s="56" t="s">
        <v>68</v>
      </c>
      <c r="H380" s="57" t="s">
        <v>70</v>
      </c>
      <c r="I380" s="42" t="s">
        <v>22</v>
      </c>
      <c r="J380" s="57">
        <v>29</v>
      </c>
      <c r="K380" s="57">
        <v>5</v>
      </c>
      <c r="L380" s="57"/>
      <c r="M380" s="56" t="s">
        <v>23</v>
      </c>
      <c r="N380" s="56" t="s">
        <v>23</v>
      </c>
      <c r="O380" s="42"/>
      <c r="P380" s="42"/>
      <c r="Q380" s="42"/>
      <c r="R380" s="42"/>
      <c r="S380" s="42"/>
      <c r="T380" s="42"/>
      <c r="U380" s="106"/>
      <c r="V380" s="42" t="s">
        <v>800</v>
      </c>
    </row>
    <row r="381" spans="1:22" ht="35.1" customHeight="1">
      <c r="A381" s="56">
        <f t="shared" si="5"/>
        <v>379</v>
      </c>
      <c r="B381" s="57" t="s">
        <v>750</v>
      </c>
      <c r="C381" s="57" t="s">
        <v>49</v>
      </c>
      <c r="D381" s="56" t="s">
        <v>20</v>
      </c>
      <c r="E381" s="56" t="s">
        <v>342</v>
      </c>
      <c r="F381" s="56" t="s">
        <v>65</v>
      </c>
      <c r="G381" s="56" t="s">
        <v>68</v>
      </c>
      <c r="H381" s="57" t="s">
        <v>70</v>
      </c>
      <c r="I381" s="42" t="s">
        <v>22</v>
      </c>
      <c r="J381" s="57">
        <v>29</v>
      </c>
      <c r="K381" s="57">
        <v>10</v>
      </c>
      <c r="L381" s="57"/>
      <c r="M381" s="56" t="s">
        <v>23</v>
      </c>
      <c r="N381" s="56" t="s">
        <v>23</v>
      </c>
      <c r="O381" s="42"/>
      <c r="P381" s="42"/>
      <c r="Q381" s="42"/>
      <c r="R381" s="42"/>
      <c r="S381" s="42"/>
      <c r="T381" s="42"/>
      <c r="U381" s="106"/>
      <c r="V381" s="42" t="s">
        <v>800</v>
      </c>
    </row>
    <row r="382" spans="1:22" ht="35.1" customHeight="1">
      <c r="A382" s="56">
        <f t="shared" si="5"/>
        <v>380</v>
      </c>
      <c r="B382" s="57" t="s">
        <v>758</v>
      </c>
      <c r="C382" s="57" t="s">
        <v>49</v>
      </c>
      <c r="D382" s="56" t="s">
        <v>59</v>
      </c>
      <c r="E382" s="56" t="s">
        <v>784</v>
      </c>
      <c r="F382" s="56" t="s">
        <v>65</v>
      </c>
      <c r="G382" s="56" t="s">
        <v>68</v>
      </c>
      <c r="H382" s="57" t="s">
        <v>70</v>
      </c>
      <c r="I382" s="42" t="s">
        <v>22</v>
      </c>
      <c r="J382" s="57">
        <v>52</v>
      </c>
      <c r="K382" s="57">
        <v>10</v>
      </c>
      <c r="L382" s="57"/>
      <c r="M382" s="56" t="s">
        <v>23</v>
      </c>
      <c r="N382" s="56" t="s">
        <v>23</v>
      </c>
      <c r="O382" s="42"/>
      <c r="P382" s="42"/>
      <c r="Q382" s="42"/>
      <c r="R382" s="42"/>
      <c r="S382" s="42"/>
      <c r="T382" s="42"/>
      <c r="U382" s="106"/>
      <c r="V382" s="42" t="s">
        <v>800</v>
      </c>
    </row>
    <row r="383" spans="1:22" ht="35.1" customHeight="1">
      <c r="A383" s="56">
        <f t="shared" si="5"/>
        <v>381</v>
      </c>
      <c r="B383" s="57" t="s">
        <v>759</v>
      </c>
      <c r="C383" s="57" t="s">
        <v>49</v>
      </c>
      <c r="D383" s="56" t="s">
        <v>57</v>
      </c>
      <c r="E383" s="56" t="s">
        <v>88</v>
      </c>
      <c r="F383" s="56" t="s">
        <v>65</v>
      </c>
      <c r="G383" s="56" t="s">
        <v>68</v>
      </c>
      <c r="H383" s="57" t="s">
        <v>70</v>
      </c>
      <c r="I383" s="42" t="s">
        <v>22</v>
      </c>
      <c r="J383" s="57">
        <v>21</v>
      </c>
      <c r="K383" s="57">
        <v>10</v>
      </c>
      <c r="L383" s="57"/>
      <c r="M383" s="56" t="s">
        <v>23</v>
      </c>
      <c r="N383" s="56" t="s">
        <v>23</v>
      </c>
      <c r="O383" s="42"/>
      <c r="P383" s="42"/>
      <c r="Q383" s="42"/>
      <c r="R383" s="42"/>
      <c r="S383" s="42"/>
      <c r="T383" s="42"/>
      <c r="U383" s="106"/>
      <c r="V383" s="42" t="s">
        <v>800</v>
      </c>
    </row>
    <row r="384" spans="1:22" ht="35.1" customHeight="1">
      <c r="A384" s="56">
        <f t="shared" si="5"/>
        <v>382</v>
      </c>
      <c r="B384" s="57" t="s">
        <v>760</v>
      </c>
      <c r="C384" s="57" t="s">
        <v>49</v>
      </c>
      <c r="D384" s="56" t="s">
        <v>57</v>
      </c>
      <c r="E384" s="56" t="s">
        <v>781</v>
      </c>
      <c r="F384" s="56" t="s">
        <v>65</v>
      </c>
      <c r="G384" s="56" t="s">
        <v>68</v>
      </c>
      <c r="H384" s="57" t="s">
        <v>70</v>
      </c>
      <c r="I384" s="42" t="s">
        <v>22</v>
      </c>
      <c r="J384" s="57"/>
      <c r="K384" s="57">
        <v>3</v>
      </c>
      <c r="L384" s="57"/>
      <c r="M384" s="56" t="s">
        <v>23</v>
      </c>
      <c r="N384" s="56" t="s">
        <v>23</v>
      </c>
      <c r="O384" s="42"/>
      <c r="P384" s="42"/>
      <c r="Q384" s="42"/>
      <c r="R384" s="42"/>
      <c r="S384" s="42"/>
      <c r="T384" s="42"/>
      <c r="U384" s="106"/>
      <c r="V384" s="42" t="s">
        <v>800</v>
      </c>
    </row>
    <row r="385" spans="1:22" ht="35.1" customHeight="1">
      <c r="A385" s="56">
        <f t="shared" si="5"/>
        <v>383</v>
      </c>
      <c r="B385" s="57" t="s">
        <v>758</v>
      </c>
      <c r="C385" s="57" t="s">
        <v>49</v>
      </c>
      <c r="D385" s="56" t="s">
        <v>57</v>
      </c>
      <c r="E385" s="56" t="s">
        <v>785</v>
      </c>
      <c r="F385" s="56" t="s">
        <v>65</v>
      </c>
      <c r="G385" s="56" t="s">
        <v>68</v>
      </c>
      <c r="H385" s="57" t="s">
        <v>70</v>
      </c>
      <c r="I385" s="42" t="s">
        <v>22</v>
      </c>
      <c r="J385" s="57"/>
      <c r="K385" s="57">
        <v>5</v>
      </c>
      <c r="L385" s="57"/>
      <c r="M385" s="56" t="s">
        <v>23</v>
      </c>
      <c r="N385" s="56" t="s">
        <v>23</v>
      </c>
      <c r="O385" s="42"/>
      <c r="P385" s="42"/>
      <c r="Q385" s="42"/>
      <c r="R385" s="42"/>
      <c r="S385" s="42"/>
      <c r="T385" s="42"/>
      <c r="U385" s="106"/>
      <c r="V385" s="42" t="s">
        <v>800</v>
      </c>
    </row>
    <row r="386" spans="1:22" ht="35.1" customHeight="1">
      <c r="A386" s="56">
        <f t="shared" si="5"/>
        <v>384</v>
      </c>
      <c r="B386" s="57" t="s">
        <v>761</v>
      </c>
      <c r="C386" s="57" t="s">
        <v>49</v>
      </c>
      <c r="D386" s="56" t="s">
        <v>57</v>
      </c>
      <c r="E386" s="56" t="s">
        <v>781</v>
      </c>
      <c r="F386" s="56" t="s">
        <v>65</v>
      </c>
      <c r="G386" s="56" t="s">
        <v>68</v>
      </c>
      <c r="H386" s="57" t="s">
        <v>70</v>
      </c>
      <c r="I386" s="42" t="s">
        <v>22</v>
      </c>
      <c r="J386" s="57"/>
      <c r="K386" s="57">
        <v>5</v>
      </c>
      <c r="L386" s="57"/>
      <c r="M386" s="56" t="s">
        <v>23</v>
      </c>
      <c r="N386" s="56" t="s">
        <v>23</v>
      </c>
      <c r="O386" s="42"/>
      <c r="P386" s="42"/>
      <c r="Q386" s="42"/>
      <c r="R386" s="42"/>
      <c r="S386" s="42"/>
      <c r="T386" s="42"/>
      <c r="U386" s="106"/>
      <c r="V386" s="42" t="s">
        <v>800</v>
      </c>
    </row>
    <row r="387" spans="1:22" ht="35.1" customHeight="1">
      <c r="A387" s="56">
        <f t="shared" si="5"/>
        <v>385</v>
      </c>
      <c r="B387" s="57" t="s">
        <v>762</v>
      </c>
      <c r="C387" s="57" t="s">
        <v>49</v>
      </c>
      <c r="D387" s="56" t="s">
        <v>57</v>
      </c>
      <c r="E387" s="56" t="s">
        <v>192</v>
      </c>
      <c r="F387" s="56" t="s">
        <v>65</v>
      </c>
      <c r="G387" s="56" t="s">
        <v>68</v>
      </c>
      <c r="H387" s="57" t="s">
        <v>70</v>
      </c>
      <c r="I387" s="42" t="s">
        <v>22</v>
      </c>
      <c r="J387" s="57"/>
      <c r="K387" s="57">
        <v>5</v>
      </c>
      <c r="L387" s="57"/>
      <c r="M387" s="56" t="s">
        <v>23</v>
      </c>
      <c r="N387" s="56" t="s">
        <v>23</v>
      </c>
      <c r="O387" s="42"/>
      <c r="P387" s="42"/>
      <c r="Q387" s="42"/>
      <c r="R387" s="42"/>
      <c r="S387" s="42"/>
      <c r="T387" s="42"/>
      <c r="U387" s="106"/>
      <c r="V387" s="42" t="s">
        <v>800</v>
      </c>
    </row>
    <row r="388" spans="1:22" ht="35.1" customHeight="1">
      <c r="A388" s="56">
        <f t="shared" ref="A388:A440" si="6">A387+1</f>
        <v>386</v>
      </c>
      <c r="B388" s="57" t="s">
        <v>758</v>
      </c>
      <c r="C388" s="57" t="s">
        <v>49</v>
      </c>
      <c r="D388" s="56" t="s">
        <v>57</v>
      </c>
      <c r="E388" s="56" t="s">
        <v>112</v>
      </c>
      <c r="F388" s="56" t="s">
        <v>65</v>
      </c>
      <c r="G388" s="56" t="s">
        <v>68</v>
      </c>
      <c r="H388" s="57" t="s">
        <v>70</v>
      </c>
      <c r="I388" s="42" t="s">
        <v>22</v>
      </c>
      <c r="J388" s="57"/>
      <c r="K388" s="57">
        <v>5</v>
      </c>
      <c r="L388" s="57"/>
      <c r="M388" s="56" t="s">
        <v>23</v>
      </c>
      <c r="N388" s="56" t="s">
        <v>23</v>
      </c>
      <c r="O388" s="42"/>
      <c r="P388" s="42"/>
      <c r="Q388" s="42"/>
      <c r="R388" s="42"/>
      <c r="S388" s="42"/>
      <c r="T388" s="42"/>
      <c r="U388" s="106"/>
      <c r="V388" s="42" t="s">
        <v>800</v>
      </c>
    </row>
    <row r="389" spans="1:22" ht="35.1" customHeight="1">
      <c r="A389" s="56">
        <f t="shared" si="6"/>
        <v>387</v>
      </c>
      <c r="B389" s="57" t="s">
        <v>763</v>
      </c>
      <c r="C389" s="57" t="s">
        <v>49</v>
      </c>
      <c r="D389" s="56" t="s">
        <v>60</v>
      </c>
      <c r="E389" s="56" t="s">
        <v>443</v>
      </c>
      <c r="F389" s="56" t="s">
        <v>65</v>
      </c>
      <c r="G389" s="56" t="s">
        <v>68</v>
      </c>
      <c r="H389" s="57" t="s">
        <v>70</v>
      </c>
      <c r="I389" s="42" t="s">
        <v>22</v>
      </c>
      <c r="J389" s="57"/>
      <c r="K389" s="57">
        <v>5</v>
      </c>
      <c r="L389" s="57"/>
      <c r="M389" s="56" t="s">
        <v>23</v>
      </c>
      <c r="N389" s="56" t="s">
        <v>23</v>
      </c>
      <c r="O389" s="42"/>
      <c r="P389" s="42"/>
      <c r="Q389" s="42"/>
      <c r="R389" s="42"/>
      <c r="S389" s="42"/>
      <c r="T389" s="42"/>
      <c r="U389" s="106"/>
      <c r="V389" s="42" t="s">
        <v>800</v>
      </c>
    </row>
    <row r="390" spans="1:22" ht="35.1" customHeight="1">
      <c r="A390" s="56">
        <f t="shared" si="6"/>
        <v>388</v>
      </c>
      <c r="B390" s="57" t="s">
        <v>764</v>
      </c>
      <c r="C390" s="57" t="s">
        <v>49</v>
      </c>
      <c r="D390" s="56" t="s">
        <v>59</v>
      </c>
      <c r="E390" s="56" t="s">
        <v>786</v>
      </c>
      <c r="F390" s="56" t="s">
        <v>65</v>
      </c>
      <c r="G390" s="56" t="s">
        <v>68</v>
      </c>
      <c r="H390" s="57" t="s">
        <v>70</v>
      </c>
      <c r="I390" s="42" t="s">
        <v>22</v>
      </c>
      <c r="J390" s="57">
        <v>18</v>
      </c>
      <c r="K390" s="57">
        <v>4</v>
      </c>
      <c r="L390" s="57"/>
      <c r="M390" s="56" t="s">
        <v>23</v>
      </c>
      <c r="N390" s="56" t="s">
        <v>23</v>
      </c>
      <c r="O390" s="42"/>
      <c r="P390" s="42"/>
      <c r="Q390" s="42"/>
      <c r="R390" s="42"/>
      <c r="S390" s="42"/>
      <c r="T390" s="42"/>
      <c r="U390" s="106"/>
      <c r="V390" s="42" t="s">
        <v>800</v>
      </c>
    </row>
    <row r="391" spans="1:22" ht="35.1" customHeight="1">
      <c r="A391" s="56">
        <f t="shared" si="6"/>
        <v>389</v>
      </c>
      <c r="B391" s="57" t="s">
        <v>765</v>
      </c>
      <c r="C391" s="57" t="s">
        <v>49</v>
      </c>
      <c r="D391" s="56" t="s">
        <v>60</v>
      </c>
      <c r="E391" s="56" t="s">
        <v>787</v>
      </c>
      <c r="F391" s="56" t="s">
        <v>65</v>
      </c>
      <c r="G391" s="56" t="s">
        <v>68</v>
      </c>
      <c r="H391" s="57" t="s">
        <v>70</v>
      </c>
      <c r="I391" s="42" t="s">
        <v>22</v>
      </c>
      <c r="J391" s="57">
        <v>24</v>
      </c>
      <c r="K391" s="57">
        <v>3</v>
      </c>
      <c r="L391" s="57"/>
      <c r="M391" s="56" t="s">
        <v>23</v>
      </c>
      <c r="N391" s="56" t="s">
        <v>23</v>
      </c>
      <c r="O391" s="42"/>
      <c r="P391" s="42"/>
      <c r="Q391" s="42"/>
      <c r="R391" s="42"/>
      <c r="S391" s="42"/>
      <c r="T391" s="42"/>
      <c r="U391" s="106"/>
      <c r="V391" s="42" t="s">
        <v>800</v>
      </c>
    </row>
    <row r="392" spans="1:22" ht="35.1" customHeight="1">
      <c r="A392" s="56">
        <f t="shared" si="6"/>
        <v>390</v>
      </c>
      <c r="B392" s="57" t="s">
        <v>766</v>
      </c>
      <c r="C392" s="57" t="s">
        <v>49</v>
      </c>
      <c r="D392" s="56" t="s">
        <v>57</v>
      </c>
      <c r="E392" s="56" t="s">
        <v>112</v>
      </c>
      <c r="F392" s="56" t="s">
        <v>65</v>
      </c>
      <c r="G392" s="56" t="s">
        <v>68</v>
      </c>
      <c r="H392" s="57" t="s">
        <v>70</v>
      </c>
      <c r="I392" s="42" t="s">
        <v>22</v>
      </c>
      <c r="J392" s="57">
        <v>20</v>
      </c>
      <c r="K392" s="57">
        <v>5</v>
      </c>
      <c r="L392" s="57"/>
      <c r="M392" s="56" t="s">
        <v>23</v>
      </c>
      <c r="N392" s="56" t="s">
        <v>23</v>
      </c>
      <c r="O392" s="42"/>
      <c r="P392" s="42"/>
      <c r="Q392" s="42"/>
      <c r="R392" s="42"/>
      <c r="S392" s="42"/>
      <c r="T392" s="42"/>
      <c r="U392" s="106"/>
      <c r="V392" s="42" t="s">
        <v>800</v>
      </c>
    </row>
    <row r="393" spans="1:22" ht="35.1" customHeight="1">
      <c r="A393" s="56">
        <f t="shared" si="6"/>
        <v>391</v>
      </c>
      <c r="B393" s="57" t="s">
        <v>758</v>
      </c>
      <c r="C393" s="57" t="s">
        <v>49</v>
      </c>
      <c r="D393" s="56" t="s">
        <v>57</v>
      </c>
      <c r="E393" s="56" t="s">
        <v>788</v>
      </c>
      <c r="F393" s="56" t="s">
        <v>65</v>
      </c>
      <c r="G393" s="56" t="s">
        <v>68</v>
      </c>
      <c r="H393" s="57" t="s">
        <v>70</v>
      </c>
      <c r="I393" s="42" t="s">
        <v>22</v>
      </c>
      <c r="J393" s="57">
        <v>13</v>
      </c>
      <c r="K393" s="57">
        <v>5</v>
      </c>
      <c r="L393" s="57"/>
      <c r="M393" s="56" t="s">
        <v>23</v>
      </c>
      <c r="N393" s="56" t="s">
        <v>23</v>
      </c>
      <c r="O393" s="42"/>
      <c r="P393" s="42"/>
      <c r="Q393" s="42"/>
      <c r="R393" s="42"/>
      <c r="S393" s="42"/>
      <c r="T393" s="42"/>
      <c r="U393" s="106"/>
      <c r="V393" s="42" t="s">
        <v>800</v>
      </c>
    </row>
    <row r="394" spans="1:22" ht="35.1" customHeight="1">
      <c r="A394" s="56">
        <f t="shared" si="6"/>
        <v>392</v>
      </c>
      <c r="B394" s="57" t="s">
        <v>767</v>
      </c>
      <c r="C394" s="57" t="s">
        <v>49</v>
      </c>
      <c r="D394" s="56" t="s">
        <v>57</v>
      </c>
      <c r="E394" s="56" t="s">
        <v>88</v>
      </c>
      <c r="F394" s="56" t="s">
        <v>65</v>
      </c>
      <c r="G394" s="56" t="s">
        <v>68</v>
      </c>
      <c r="H394" s="57" t="s">
        <v>70</v>
      </c>
      <c r="I394" s="42" t="s">
        <v>22</v>
      </c>
      <c r="J394" s="57">
        <v>23</v>
      </c>
      <c r="K394" s="57">
        <v>5</v>
      </c>
      <c r="L394" s="57"/>
      <c r="M394" s="56" t="s">
        <v>23</v>
      </c>
      <c r="N394" s="56" t="s">
        <v>23</v>
      </c>
      <c r="O394" s="42"/>
      <c r="P394" s="42"/>
      <c r="Q394" s="42"/>
      <c r="R394" s="42"/>
      <c r="S394" s="42"/>
      <c r="T394" s="42"/>
      <c r="U394" s="106"/>
      <c r="V394" s="42" t="s">
        <v>800</v>
      </c>
    </row>
    <row r="395" spans="1:22" ht="35.1" customHeight="1">
      <c r="A395" s="56">
        <f t="shared" si="6"/>
        <v>393</v>
      </c>
      <c r="B395" s="57" t="s">
        <v>750</v>
      </c>
      <c r="C395" s="57" t="s">
        <v>49</v>
      </c>
      <c r="D395" s="56" t="s">
        <v>60</v>
      </c>
      <c r="E395" s="56" t="s">
        <v>146</v>
      </c>
      <c r="F395" s="56" t="s">
        <v>65</v>
      </c>
      <c r="G395" s="56" t="s">
        <v>68</v>
      </c>
      <c r="H395" s="57" t="s">
        <v>70</v>
      </c>
      <c r="I395" s="42" t="s">
        <v>22</v>
      </c>
      <c r="J395" s="57">
        <v>32</v>
      </c>
      <c r="K395" s="57">
        <v>4</v>
      </c>
      <c r="L395" s="57"/>
      <c r="M395" s="56" t="s">
        <v>23</v>
      </c>
      <c r="N395" s="56" t="s">
        <v>23</v>
      </c>
      <c r="O395" s="42"/>
      <c r="P395" s="42"/>
      <c r="Q395" s="42"/>
      <c r="R395" s="42"/>
      <c r="S395" s="42"/>
      <c r="T395" s="42"/>
      <c r="U395" s="106"/>
      <c r="V395" s="42" t="s">
        <v>800</v>
      </c>
    </row>
    <row r="396" spans="1:22" ht="35.1" customHeight="1">
      <c r="A396" s="56">
        <f t="shared" si="6"/>
        <v>394</v>
      </c>
      <c r="B396" s="57" t="s">
        <v>750</v>
      </c>
      <c r="C396" s="57" t="s">
        <v>49</v>
      </c>
      <c r="D396" s="56" t="s">
        <v>20</v>
      </c>
      <c r="E396" s="56" t="s">
        <v>789</v>
      </c>
      <c r="F396" s="56" t="s">
        <v>65</v>
      </c>
      <c r="G396" s="56" t="s">
        <v>68</v>
      </c>
      <c r="H396" s="57" t="s">
        <v>70</v>
      </c>
      <c r="I396" s="42" t="s">
        <v>22</v>
      </c>
      <c r="J396" s="57">
        <v>27</v>
      </c>
      <c r="K396" s="57">
        <v>5</v>
      </c>
      <c r="L396" s="57"/>
      <c r="M396" s="56" t="s">
        <v>23</v>
      </c>
      <c r="N396" s="56" t="s">
        <v>23</v>
      </c>
      <c r="O396" s="42"/>
      <c r="P396" s="42"/>
      <c r="Q396" s="42"/>
      <c r="R396" s="42"/>
      <c r="S396" s="42"/>
      <c r="T396" s="42"/>
      <c r="U396" s="106"/>
      <c r="V396" s="42" t="s">
        <v>800</v>
      </c>
    </row>
    <row r="397" spans="1:22" ht="35.1" customHeight="1">
      <c r="A397" s="56">
        <f t="shared" si="6"/>
        <v>395</v>
      </c>
      <c r="B397" s="57" t="s">
        <v>758</v>
      </c>
      <c r="C397" s="57" t="s">
        <v>49</v>
      </c>
      <c r="D397" s="56" t="s">
        <v>57</v>
      </c>
      <c r="E397" s="56" t="s">
        <v>790</v>
      </c>
      <c r="F397" s="56" t="s">
        <v>65</v>
      </c>
      <c r="G397" s="56" t="s">
        <v>68</v>
      </c>
      <c r="H397" s="57" t="s">
        <v>70</v>
      </c>
      <c r="I397" s="42" t="s">
        <v>22</v>
      </c>
      <c r="J397" s="57">
        <v>14</v>
      </c>
      <c r="K397" s="57">
        <v>5</v>
      </c>
      <c r="L397" s="57"/>
      <c r="M397" s="56" t="s">
        <v>23</v>
      </c>
      <c r="N397" s="56" t="s">
        <v>23</v>
      </c>
      <c r="O397" s="42"/>
      <c r="P397" s="42"/>
      <c r="Q397" s="42"/>
      <c r="R397" s="42"/>
      <c r="S397" s="42"/>
      <c r="T397" s="42"/>
      <c r="U397" s="106"/>
      <c r="V397" s="42" t="s">
        <v>800</v>
      </c>
    </row>
    <row r="398" spans="1:22" ht="35.1" customHeight="1">
      <c r="A398" s="56">
        <f t="shared" si="6"/>
        <v>396</v>
      </c>
      <c r="B398" s="57" t="s">
        <v>768</v>
      </c>
      <c r="C398" s="57" t="s">
        <v>49</v>
      </c>
      <c r="D398" s="56" t="s">
        <v>57</v>
      </c>
      <c r="E398" s="56" t="s">
        <v>781</v>
      </c>
      <c r="F398" s="56" t="s">
        <v>65</v>
      </c>
      <c r="G398" s="56" t="s">
        <v>68</v>
      </c>
      <c r="H398" s="57" t="s">
        <v>70</v>
      </c>
      <c r="I398" s="42" t="s">
        <v>22</v>
      </c>
      <c r="J398" s="57">
        <v>27</v>
      </c>
      <c r="K398" s="57">
        <v>4</v>
      </c>
      <c r="L398" s="57"/>
      <c r="M398" s="56" t="s">
        <v>23</v>
      </c>
      <c r="N398" s="56" t="s">
        <v>23</v>
      </c>
      <c r="O398" s="42"/>
      <c r="P398" s="42"/>
      <c r="Q398" s="42"/>
      <c r="R398" s="42"/>
      <c r="S398" s="42"/>
      <c r="T398" s="42"/>
      <c r="U398" s="106"/>
      <c r="V398" s="42" t="s">
        <v>800</v>
      </c>
    </row>
    <row r="399" spans="1:22" ht="35.1" customHeight="1">
      <c r="A399" s="56">
        <f t="shared" si="6"/>
        <v>397</v>
      </c>
      <c r="B399" s="57" t="s">
        <v>750</v>
      </c>
      <c r="C399" s="57" t="s">
        <v>49</v>
      </c>
      <c r="D399" s="56" t="s">
        <v>60</v>
      </c>
      <c r="E399" s="56" t="s">
        <v>791</v>
      </c>
      <c r="F399" s="56" t="s">
        <v>65</v>
      </c>
      <c r="G399" s="56" t="s">
        <v>68</v>
      </c>
      <c r="H399" s="57" t="s">
        <v>70</v>
      </c>
      <c r="I399" s="42" t="s">
        <v>22</v>
      </c>
      <c r="J399" s="57">
        <v>21</v>
      </c>
      <c r="K399" s="57">
        <v>5</v>
      </c>
      <c r="L399" s="57"/>
      <c r="M399" s="56" t="s">
        <v>23</v>
      </c>
      <c r="N399" s="56" t="s">
        <v>23</v>
      </c>
      <c r="O399" s="42"/>
      <c r="P399" s="42"/>
      <c r="Q399" s="42"/>
      <c r="R399" s="42"/>
      <c r="S399" s="42"/>
      <c r="T399" s="42"/>
      <c r="U399" s="106"/>
      <c r="V399" s="42" t="s">
        <v>800</v>
      </c>
    </row>
    <row r="400" spans="1:22" ht="35.1" customHeight="1">
      <c r="A400" s="56">
        <f t="shared" si="6"/>
        <v>398</v>
      </c>
      <c r="B400" s="57" t="s">
        <v>768</v>
      </c>
      <c r="C400" s="57" t="s">
        <v>49</v>
      </c>
      <c r="D400" s="56" t="s">
        <v>59</v>
      </c>
      <c r="E400" s="56" t="s">
        <v>792</v>
      </c>
      <c r="F400" s="56" t="s">
        <v>65</v>
      </c>
      <c r="G400" s="56" t="s">
        <v>68</v>
      </c>
      <c r="H400" s="57" t="s">
        <v>70</v>
      </c>
      <c r="I400" s="42" t="s">
        <v>22</v>
      </c>
      <c r="J400" s="57">
        <v>23</v>
      </c>
      <c r="K400" s="57">
        <v>4</v>
      </c>
      <c r="L400" s="57"/>
      <c r="M400" s="56" t="s">
        <v>23</v>
      </c>
      <c r="N400" s="56" t="s">
        <v>23</v>
      </c>
      <c r="O400" s="42"/>
      <c r="P400" s="42"/>
      <c r="Q400" s="42"/>
      <c r="R400" s="42"/>
      <c r="S400" s="42"/>
      <c r="T400" s="42"/>
      <c r="U400" s="106"/>
      <c r="V400" s="42" t="s">
        <v>800</v>
      </c>
    </row>
    <row r="401" spans="1:22" ht="35.1" customHeight="1">
      <c r="A401" s="56">
        <f t="shared" si="6"/>
        <v>399</v>
      </c>
      <c r="B401" s="57" t="s">
        <v>766</v>
      </c>
      <c r="C401" s="57" t="s">
        <v>49</v>
      </c>
      <c r="D401" s="56" t="s">
        <v>60</v>
      </c>
      <c r="E401" s="56" t="s">
        <v>146</v>
      </c>
      <c r="F401" s="56" t="s">
        <v>65</v>
      </c>
      <c r="G401" s="56" t="s">
        <v>68</v>
      </c>
      <c r="H401" s="57" t="s">
        <v>70</v>
      </c>
      <c r="I401" s="42" t="s">
        <v>22</v>
      </c>
      <c r="J401" s="57">
        <v>25</v>
      </c>
      <c r="K401" s="57">
        <v>5</v>
      </c>
      <c r="L401" s="57"/>
      <c r="M401" s="56" t="s">
        <v>23</v>
      </c>
      <c r="N401" s="56" t="s">
        <v>23</v>
      </c>
      <c r="O401" s="42"/>
      <c r="P401" s="42"/>
      <c r="Q401" s="42"/>
      <c r="R401" s="42"/>
      <c r="S401" s="42"/>
      <c r="T401" s="42"/>
      <c r="U401" s="106"/>
      <c r="V401" s="42" t="s">
        <v>800</v>
      </c>
    </row>
    <row r="402" spans="1:22" ht="35.1" customHeight="1">
      <c r="A402" s="56">
        <f t="shared" si="6"/>
        <v>400</v>
      </c>
      <c r="B402" s="57" t="s">
        <v>750</v>
      </c>
      <c r="C402" s="57" t="s">
        <v>49</v>
      </c>
      <c r="D402" s="56" t="s">
        <v>60</v>
      </c>
      <c r="E402" s="56" t="s">
        <v>793</v>
      </c>
      <c r="F402" s="56" t="s">
        <v>65</v>
      </c>
      <c r="G402" s="56" t="s">
        <v>68</v>
      </c>
      <c r="H402" s="57" t="s">
        <v>70</v>
      </c>
      <c r="I402" s="42" t="s">
        <v>22</v>
      </c>
      <c r="J402" s="57"/>
      <c r="K402" s="57">
        <v>5</v>
      </c>
      <c r="L402" s="57"/>
      <c r="M402" s="56" t="s">
        <v>23</v>
      </c>
      <c r="N402" s="56" t="s">
        <v>23</v>
      </c>
      <c r="O402" s="42"/>
      <c r="P402" s="42"/>
      <c r="Q402" s="42"/>
      <c r="R402" s="42"/>
      <c r="S402" s="42"/>
      <c r="T402" s="42"/>
      <c r="U402" s="106"/>
      <c r="V402" s="42" t="s">
        <v>800</v>
      </c>
    </row>
    <row r="403" spans="1:22" ht="35.1" customHeight="1">
      <c r="A403" s="56">
        <f t="shared" si="6"/>
        <v>401</v>
      </c>
      <c r="B403" s="57" t="s">
        <v>750</v>
      </c>
      <c r="C403" s="57" t="s">
        <v>49</v>
      </c>
      <c r="D403" s="56" t="s">
        <v>60</v>
      </c>
      <c r="E403" s="56" t="s">
        <v>794</v>
      </c>
      <c r="F403" s="56" t="s">
        <v>65</v>
      </c>
      <c r="G403" s="56" t="s">
        <v>68</v>
      </c>
      <c r="H403" s="57" t="s">
        <v>70</v>
      </c>
      <c r="I403" s="42" t="s">
        <v>22</v>
      </c>
      <c r="J403" s="57"/>
      <c r="K403" s="57">
        <v>3</v>
      </c>
      <c r="L403" s="57"/>
      <c r="M403" s="56" t="s">
        <v>23</v>
      </c>
      <c r="N403" s="56" t="s">
        <v>23</v>
      </c>
      <c r="O403" s="42"/>
      <c r="P403" s="42"/>
      <c r="Q403" s="42"/>
      <c r="R403" s="42"/>
      <c r="S403" s="42"/>
      <c r="T403" s="42"/>
      <c r="U403" s="106"/>
      <c r="V403" s="42" t="s">
        <v>800</v>
      </c>
    </row>
    <row r="404" spans="1:22" ht="35.1" customHeight="1">
      <c r="A404" s="56">
        <f t="shared" si="6"/>
        <v>402</v>
      </c>
      <c r="B404" s="57" t="s">
        <v>758</v>
      </c>
      <c r="C404" s="57" t="s">
        <v>49</v>
      </c>
      <c r="D404" s="56" t="s">
        <v>57</v>
      </c>
      <c r="E404" s="56" t="s">
        <v>795</v>
      </c>
      <c r="F404" s="56" t="s">
        <v>65</v>
      </c>
      <c r="G404" s="56" t="s">
        <v>68</v>
      </c>
      <c r="H404" s="57" t="s">
        <v>70</v>
      </c>
      <c r="I404" s="42" t="s">
        <v>22</v>
      </c>
      <c r="J404" s="57"/>
      <c r="K404" s="57">
        <v>10</v>
      </c>
      <c r="L404" s="57"/>
      <c r="M404" s="56" t="s">
        <v>23</v>
      </c>
      <c r="N404" s="56" t="s">
        <v>23</v>
      </c>
      <c r="O404" s="42"/>
      <c r="P404" s="42"/>
      <c r="Q404" s="42"/>
      <c r="R404" s="42"/>
      <c r="S404" s="42"/>
      <c r="T404" s="42"/>
      <c r="U404" s="106"/>
      <c r="V404" s="42" t="s">
        <v>800</v>
      </c>
    </row>
    <row r="405" spans="1:22" ht="35.1" customHeight="1">
      <c r="A405" s="56">
        <f t="shared" si="6"/>
        <v>403</v>
      </c>
      <c r="B405" s="57" t="s">
        <v>766</v>
      </c>
      <c r="C405" s="57" t="s">
        <v>49</v>
      </c>
      <c r="D405" s="56" t="s">
        <v>60</v>
      </c>
      <c r="E405" s="56" t="s">
        <v>443</v>
      </c>
      <c r="F405" s="56" t="s">
        <v>65</v>
      </c>
      <c r="G405" s="56" t="s">
        <v>68</v>
      </c>
      <c r="H405" s="57" t="s">
        <v>70</v>
      </c>
      <c r="I405" s="42" t="s">
        <v>22</v>
      </c>
      <c r="J405" s="57"/>
      <c r="K405" s="57">
        <v>5</v>
      </c>
      <c r="L405" s="57"/>
      <c r="M405" s="56" t="s">
        <v>23</v>
      </c>
      <c r="N405" s="56" t="s">
        <v>23</v>
      </c>
      <c r="O405" s="42"/>
      <c r="P405" s="42"/>
      <c r="Q405" s="42"/>
      <c r="R405" s="42"/>
      <c r="S405" s="42"/>
      <c r="T405" s="42"/>
      <c r="U405" s="106"/>
      <c r="V405" s="42" t="s">
        <v>800</v>
      </c>
    </row>
    <row r="406" spans="1:22" ht="35.1" customHeight="1">
      <c r="A406" s="56">
        <f t="shared" si="6"/>
        <v>404</v>
      </c>
      <c r="B406" s="57" t="s">
        <v>769</v>
      </c>
      <c r="C406" s="57" t="s">
        <v>49</v>
      </c>
      <c r="D406" s="56" t="s">
        <v>57</v>
      </c>
      <c r="E406" s="56" t="s">
        <v>781</v>
      </c>
      <c r="F406" s="56" t="s">
        <v>65</v>
      </c>
      <c r="G406" s="56" t="s">
        <v>68</v>
      </c>
      <c r="H406" s="57" t="s">
        <v>70</v>
      </c>
      <c r="I406" s="42" t="s">
        <v>22</v>
      </c>
      <c r="J406" s="57"/>
      <c r="K406" s="57">
        <v>5</v>
      </c>
      <c r="L406" s="57"/>
      <c r="M406" s="56" t="s">
        <v>23</v>
      </c>
      <c r="N406" s="56" t="s">
        <v>23</v>
      </c>
      <c r="O406" s="42"/>
      <c r="P406" s="42"/>
      <c r="Q406" s="42"/>
      <c r="R406" s="42"/>
      <c r="S406" s="42"/>
      <c r="T406" s="42"/>
      <c r="U406" s="106"/>
      <c r="V406" s="42" t="s">
        <v>800</v>
      </c>
    </row>
    <row r="407" spans="1:22" ht="35.1" customHeight="1">
      <c r="A407" s="56">
        <f t="shared" si="6"/>
        <v>405</v>
      </c>
      <c r="B407" s="57" t="s">
        <v>770</v>
      </c>
      <c r="C407" s="57" t="s">
        <v>49</v>
      </c>
      <c r="D407" s="56" t="s">
        <v>60</v>
      </c>
      <c r="E407" s="56" t="s">
        <v>443</v>
      </c>
      <c r="F407" s="56" t="s">
        <v>65</v>
      </c>
      <c r="G407" s="56" t="s">
        <v>68</v>
      </c>
      <c r="H407" s="57" t="s">
        <v>70</v>
      </c>
      <c r="I407" s="42" t="s">
        <v>22</v>
      </c>
      <c r="J407" s="57"/>
      <c r="K407" s="57">
        <v>4</v>
      </c>
      <c r="L407" s="57"/>
      <c r="M407" s="56" t="s">
        <v>23</v>
      </c>
      <c r="N407" s="56" t="s">
        <v>23</v>
      </c>
      <c r="O407" s="42"/>
      <c r="P407" s="42"/>
      <c r="Q407" s="42"/>
      <c r="R407" s="42"/>
      <c r="S407" s="42"/>
      <c r="T407" s="42"/>
      <c r="U407" s="106"/>
      <c r="V407" s="42" t="s">
        <v>800</v>
      </c>
    </row>
    <row r="408" spans="1:22" ht="35.1" customHeight="1">
      <c r="A408" s="56">
        <f t="shared" si="6"/>
        <v>406</v>
      </c>
      <c r="B408" s="57" t="s">
        <v>771</v>
      </c>
      <c r="C408" s="57" t="s">
        <v>49</v>
      </c>
      <c r="D408" s="56" t="s">
        <v>57</v>
      </c>
      <c r="E408" s="56" t="s">
        <v>229</v>
      </c>
      <c r="F408" s="56" t="s">
        <v>65</v>
      </c>
      <c r="G408" s="56" t="s">
        <v>68</v>
      </c>
      <c r="H408" s="57" t="s">
        <v>70</v>
      </c>
      <c r="I408" s="42" t="s">
        <v>22</v>
      </c>
      <c r="J408" s="57"/>
      <c r="K408" s="57">
        <v>5</v>
      </c>
      <c r="L408" s="57"/>
      <c r="M408" s="56" t="s">
        <v>23</v>
      </c>
      <c r="N408" s="56" t="s">
        <v>23</v>
      </c>
      <c r="O408" s="42"/>
      <c r="P408" s="42"/>
      <c r="Q408" s="42"/>
      <c r="R408" s="42"/>
      <c r="S408" s="42"/>
      <c r="T408" s="42"/>
      <c r="U408" s="106"/>
      <c r="V408" s="42" t="s">
        <v>800</v>
      </c>
    </row>
    <row r="409" spans="1:22" ht="35.1" customHeight="1">
      <c r="A409" s="56">
        <f t="shared" si="6"/>
        <v>407</v>
      </c>
      <c r="B409" s="57" t="s">
        <v>750</v>
      </c>
      <c r="C409" s="57" t="s">
        <v>49</v>
      </c>
      <c r="D409" s="56" t="s">
        <v>57</v>
      </c>
      <c r="E409" s="56" t="s">
        <v>796</v>
      </c>
      <c r="F409" s="56" t="s">
        <v>65</v>
      </c>
      <c r="G409" s="56" t="s">
        <v>68</v>
      </c>
      <c r="H409" s="57" t="s">
        <v>70</v>
      </c>
      <c r="I409" s="42" t="s">
        <v>22</v>
      </c>
      <c r="J409" s="57"/>
      <c r="K409" s="57">
        <v>5</v>
      </c>
      <c r="L409" s="57"/>
      <c r="M409" s="56" t="s">
        <v>23</v>
      </c>
      <c r="N409" s="56" t="s">
        <v>23</v>
      </c>
      <c r="O409" s="42"/>
      <c r="P409" s="42"/>
      <c r="Q409" s="42"/>
      <c r="R409" s="42"/>
      <c r="S409" s="42"/>
      <c r="T409" s="42"/>
      <c r="U409" s="106"/>
      <c r="V409" s="42" t="s">
        <v>800</v>
      </c>
    </row>
    <row r="410" spans="1:22" ht="35.1" customHeight="1">
      <c r="A410" s="56">
        <f t="shared" si="6"/>
        <v>408</v>
      </c>
      <c r="B410" s="57" t="s">
        <v>772</v>
      </c>
      <c r="C410" s="57" t="s">
        <v>49</v>
      </c>
      <c r="D410" s="56" t="s">
        <v>60</v>
      </c>
      <c r="E410" s="56" t="s">
        <v>576</v>
      </c>
      <c r="F410" s="56" t="s">
        <v>63</v>
      </c>
      <c r="G410" s="56" t="s">
        <v>68</v>
      </c>
      <c r="H410" s="57" t="s">
        <v>70</v>
      </c>
      <c r="I410" s="42" t="s">
        <v>22</v>
      </c>
      <c r="J410" s="57">
        <v>22</v>
      </c>
      <c r="K410" s="57">
        <v>5</v>
      </c>
      <c r="L410" s="57"/>
      <c r="M410" s="56" t="s">
        <v>23</v>
      </c>
      <c r="N410" s="56" t="s">
        <v>23</v>
      </c>
      <c r="O410" s="42"/>
      <c r="P410" s="42"/>
      <c r="Q410" s="42"/>
      <c r="R410" s="42"/>
      <c r="S410" s="42"/>
      <c r="T410" s="42"/>
      <c r="U410" s="106"/>
      <c r="V410" s="42" t="s">
        <v>800</v>
      </c>
    </row>
    <row r="411" spans="1:22" ht="35.1" customHeight="1">
      <c r="A411" s="56">
        <f t="shared" si="6"/>
        <v>409</v>
      </c>
      <c r="B411" s="57" t="s">
        <v>750</v>
      </c>
      <c r="C411" s="57" t="s">
        <v>49</v>
      </c>
      <c r="D411" s="56" t="s">
        <v>60</v>
      </c>
      <c r="E411" s="56" t="s">
        <v>576</v>
      </c>
      <c r="F411" s="56" t="s">
        <v>65</v>
      </c>
      <c r="G411" s="56" t="s">
        <v>68</v>
      </c>
      <c r="H411" s="57" t="s">
        <v>70</v>
      </c>
      <c r="I411" s="42" t="s">
        <v>22</v>
      </c>
      <c r="J411" s="57">
        <v>28</v>
      </c>
      <c r="K411" s="57">
        <v>5</v>
      </c>
      <c r="L411" s="57"/>
      <c r="M411" s="56" t="s">
        <v>23</v>
      </c>
      <c r="N411" s="56" t="s">
        <v>23</v>
      </c>
      <c r="O411" s="42"/>
      <c r="P411" s="42"/>
      <c r="Q411" s="42"/>
      <c r="R411" s="42"/>
      <c r="S411" s="42"/>
      <c r="T411" s="42"/>
      <c r="U411" s="106"/>
      <c r="V411" s="42" t="s">
        <v>800</v>
      </c>
    </row>
    <row r="412" spans="1:22" ht="35.1" customHeight="1">
      <c r="A412" s="56">
        <f t="shared" si="6"/>
        <v>410</v>
      </c>
      <c r="B412" s="57" t="s">
        <v>753</v>
      </c>
      <c r="C412" s="57" t="s">
        <v>49</v>
      </c>
      <c r="D412" s="56" t="s">
        <v>60</v>
      </c>
      <c r="E412" s="56" t="s">
        <v>797</v>
      </c>
      <c r="F412" s="56" t="s">
        <v>65</v>
      </c>
      <c r="G412" s="56" t="s">
        <v>68</v>
      </c>
      <c r="H412" s="57" t="s">
        <v>70</v>
      </c>
      <c r="I412" s="42" t="s">
        <v>22</v>
      </c>
      <c r="J412" s="57">
        <v>23</v>
      </c>
      <c r="K412" s="57">
        <v>5</v>
      </c>
      <c r="L412" s="57"/>
      <c r="M412" s="56" t="s">
        <v>23</v>
      </c>
      <c r="N412" s="56" t="s">
        <v>23</v>
      </c>
      <c r="O412" s="42"/>
      <c r="P412" s="42"/>
      <c r="Q412" s="42"/>
      <c r="R412" s="42"/>
      <c r="S412" s="42"/>
      <c r="T412" s="42"/>
      <c r="U412" s="106"/>
      <c r="V412" s="42" t="s">
        <v>800</v>
      </c>
    </row>
    <row r="413" spans="1:22" ht="35.1" customHeight="1">
      <c r="A413" s="56">
        <f t="shared" si="6"/>
        <v>411</v>
      </c>
      <c r="B413" s="57" t="s">
        <v>753</v>
      </c>
      <c r="C413" s="57" t="s">
        <v>49</v>
      </c>
      <c r="D413" s="56" t="s">
        <v>60</v>
      </c>
      <c r="E413" s="56" t="s">
        <v>576</v>
      </c>
      <c r="F413" s="56" t="s">
        <v>65</v>
      </c>
      <c r="G413" s="56" t="s">
        <v>68</v>
      </c>
      <c r="H413" s="57" t="s">
        <v>70</v>
      </c>
      <c r="I413" s="42" t="s">
        <v>22</v>
      </c>
      <c r="J413" s="57">
        <v>25</v>
      </c>
      <c r="K413" s="57">
        <v>5</v>
      </c>
      <c r="L413" s="57"/>
      <c r="M413" s="56" t="s">
        <v>23</v>
      </c>
      <c r="N413" s="56" t="s">
        <v>23</v>
      </c>
      <c r="O413" s="42"/>
      <c r="P413" s="42"/>
      <c r="Q413" s="42"/>
      <c r="R413" s="42"/>
      <c r="S413" s="42"/>
      <c r="T413" s="42"/>
      <c r="U413" s="106"/>
      <c r="V413" s="42" t="s">
        <v>800</v>
      </c>
    </row>
    <row r="414" spans="1:22" ht="35.1" customHeight="1">
      <c r="A414" s="56">
        <f t="shared" si="6"/>
        <v>412</v>
      </c>
      <c r="B414" s="57" t="s">
        <v>772</v>
      </c>
      <c r="C414" s="57" t="s">
        <v>49</v>
      </c>
      <c r="D414" s="56" t="s">
        <v>60</v>
      </c>
      <c r="E414" s="56" t="s">
        <v>798</v>
      </c>
      <c r="F414" s="56" t="s">
        <v>65</v>
      </c>
      <c r="G414" s="56" t="s">
        <v>68</v>
      </c>
      <c r="H414" s="57" t="s">
        <v>70</v>
      </c>
      <c r="I414" s="42" t="s">
        <v>22</v>
      </c>
      <c r="J414" s="57">
        <v>20</v>
      </c>
      <c r="K414" s="57">
        <v>5</v>
      </c>
      <c r="L414" s="57"/>
      <c r="M414" s="56" t="s">
        <v>23</v>
      </c>
      <c r="N414" s="56" t="s">
        <v>23</v>
      </c>
      <c r="O414" s="42"/>
      <c r="P414" s="42"/>
      <c r="Q414" s="42"/>
      <c r="R414" s="42"/>
      <c r="S414" s="42"/>
      <c r="T414" s="42"/>
      <c r="U414" s="106"/>
      <c r="V414" s="42" t="s">
        <v>800</v>
      </c>
    </row>
    <row r="415" spans="1:22" ht="35.1" customHeight="1">
      <c r="A415" s="56">
        <f t="shared" si="6"/>
        <v>413</v>
      </c>
      <c r="B415" s="57" t="s">
        <v>773</v>
      </c>
      <c r="C415" s="57" t="s">
        <v>49</v>
      </c>
      <c r="D415" s="56" t="s">
        <v>60</v>
      </c>
      <c r="E415" s="56" t="s">
        <v>576</v>
      </c>
      <c r="F415" s="56" t="s">
        <v>65</v>
      </c>
      <c r="G415" s="56" t="s">
        <v>68</v>
      </c>
      <c r="H415" s="57" t="s">
        <v>70</v>
      </c>
      <c r="I415" s="42" t="s">
        <v>22</v>
      </c>
      <c r="J415" s="57">
        <v>29</v>
      </c>
      <c r="K415" s="57">
        <v>5</v>
      </c>
      <c r="L415" s="57"/>
      <c r="M415" s="56" t="s">
        <v>23</v>
      </c>
      <c r="N415" s="56" t="s">
        <v>23</v>
      </c>
      <c r="O415" s="42"/>
      <c r="P415" s="42"/>
      <c r="Q415" s="42"/>
      <c r="R415" s="42"/>
      <c r="S415" s="42"/>
      <c r="T415" s="42"/>
      <c r="U415" s="106"/>
      <c r="V415" s="42" t="s">
        <v>800</v>
      </c>
    </row>
    <row r="416" spans="1:22" ht="35.1" customHeight="1">
      <c r="A416" s="56">
        <f t="shared" si="6"/>
        <v>414</v>
      </c>
      <c r="B416" s="57" t="s">
        <v>774</v>
      </c>
      <c r="C416" s="57" t="s">
        <v>49</v>
      </c>
      <c r="D416" s="56" t="s">
        <v>60</v>
      </c>
      <c r="E416" s="56" t="s">
        <v>576</v>
      </c>
      <c r="F416" s="56" t="s">
        <v>65</v>
      </c>
      <c r="G416" s="56" t="s">
        <v>68</v>
      </c>
      <c r="H416" s="57" t="s">
        <v>70</v>
      </c>
      <c r="I416" s="42" t="s">
        <v>22</v>
      </c>
      <c r="J416" s="57">
        <v>29</v>
      </c>
      <c r="K416" s="57">
        <v>5</v>
      </c>
      <c r="L416" s="57"/>
      <c r="M416" s="56" t="s">
        <v>23</v>
      </c>
      <c r="N416" s="56" t="s">
        <v>23</v>
      </c>
      <c r="O416" s="42"/>
      <c r="P416" s="42"/>
      <c r="Q416" s="42"/>
      <c r="R416" s="42"/>
      <c r="S416" s="42"/>
      <c r="T416" s="42"/>
      <c r="U416" s="106"/>
      <c r="V416" s="42" t="s">
        <v>800</v>
      </c>
    </row>
    <row r="417" spans="1:22" ht="35.1" customHeight="1">
      <c r="A417" s="56">
        <f t="shared" si="6"/>
        <v>415</v>
      </c>
      <c r="B417" s="57" t="s">
        <v>775</v>
      </c>
      <c r="C417" s="57" t="s">
        <v>49</v>
      </c>
      <c r="D417" s="56" t="s">
        <v>60</v>
      </c>
      <c r="E417" s="56" t="s">
        <v>110</v>
      </c>
      <c r="F417" s="56" t="s">
        <v>65</v>
      </c>
      <c r="G417" s="56" t="s">
        <v>68</v>
      </c>
      <c r="H417" s="57" t="s">
        <v>70</v>
      </c>
      <c r="I417" s="42" t="s">
        <v>22</v>
      </c>
      <c r="J417" s="57">
        <v>22</v>
      </c>
      <c r="K417" s="57">
        <v>4</v>
      </c>
      <c r="L417" s="57"/>
      <c r="M417" s="56" t="s">
        <v>23</v>
      </c>
      <c r="N417" s="56" t="s">
        <v>23</v>
      </c>
      <c r="O417" s="42"/>
      <c r="P417" s="42"/>
      <c r="Q417" s="42"/>
      <c r="R417" s="42"/>
      <c r="S417" s="42"/>
      <c r="T417" s="42"/>
      <c r="U417" s="106"/>
      <c r="V417" s="42" t="s">
        <v>800</v>
      </c>
    </row>
    <row r="418" spans="1:22" ht="35.1" customHeight="1">
      <c r="A418" s="56">
        <f t="shared" si="6"/>
        <v>416</v>
      </c>
      <c r="B418" s="57" t="s">
        <v>775</v>
      </c>
      <c r="C418" s="57" t="s">
        <v>49</v>
      </c>
      <c r="D418" s="56" t="s">
        <v>60</v>
      </c>
      <c r="E418" s="56" t="s">
        <v>797</v>
      </c>
      <c r="F418" s="56" t="s">
        <v>65</v>
      </c>
      <c r="G418" s="56" t="s">
        <v>68</v>
      </c>
      <c r="H418" s="57" t="s">
        <v>70</v>
      </c>
      <c r="I418" s="42" t="s">
        <v>22</v>
      </c>
      <c r="J418" s="57">
        <v>30</v>
      </c>
      <c r="K418" s="57">
        <v>5</v>
      </c>
      <c r="L418" s="57"/>
      <c r="M418" s="56" t="s">
        <v>23</v>
      </c>
      <c r="N418" s="56" t="s">
        <v>23</v>
      </c>
      <c r="O418" s="42"/>
      <c r="P418" s="42"/>
      <c r="Q418" s="42"/>
      <c r="R418" s="42"/>
      <c r="S418" s="42"/>
      <c r="T418" s="42"/>
      <c r="U418" s="106"/>
      <c r="V418" s="42" t="s">
        <v>800</v>
      </c>
    </row>
    <row r="419" spans="1:22" ht="35.1" customHeight="1">
      <c r="A419" s="56">
        <f t="shared" si="6"/>
        <v>417</v>
      </c>
      <c r="B419" s="57" t="s">
        <v>775</v>
      </c>
      <c r="C419" s="57" t="s">
        <v>49</v>
      </c>
      <c r="D419" s="56" t="s">
        <v>60</v>
      </c>
      <c r="E419" s="56" t="s">
        <v>149</v>
      </c>
      <c r="F419" s="56" t="s">
        <v>65</v>
      </c>
      <c r="G419" s="56" t="s">
        <v>68</v>
      </c>
      <c r="H419" s="57" t="s">
        <v>70</v>
      </c>
      <c r="I419" s="42" t="s">
        <v>22</v>
      </c>
      <c r="J419" s="57"/>
      <c r="K419" s="57">
        <v>5</v>
      </c>
      <c r="L419" s="57"/>
      <c r="M419" s="56" t="s">
        <v>23</v>
      </c>
      <c r="N419" s="56" t="s">
        <v>23</v>
      </c>
      <c r="O419" s="42"/>
      <c r="P419" s="42"/>
      <c r="Q419" s="42"/>
      <c r="R419" s="42"/>
      <c r="S419" s="42"/>
      <c r="T419" s="42"/>
      <c r="U419" s="106"/>
      <c r="V419" s="42" t="s">
        <v>800</v>
      </c>
    </row>
    <row r="420" spans="1:22" ht="35.1" customHeight="1">
      <c r="A420" s="56">
        <f t="shared" si="6"/>
        <v>418</v>
      </c>
      <c r="B420" s="57" t="s">
        <v>772</v>
      </c>
      <c r="C420" s="57" t="s">
        <v>49</v>
      </c>
      <c r="D420" s="56" t="s">
        <v>60</v>
      </c>
      <c r="E420" s="56" t="s">
        <v>149</v>
      </c>
      <c r="F420" s="56" t="s">
        <v>63</v>
      </c>
      <c r="G420" s="56" t="s">
        <v>68</v>
      </c>
      <c r="H420" s="57" t="s">
        <v>70</v>
      </c>
      <c r="I420" s="42" t="s">
        <v>22</v>
      </c>
      <c r="J420" s="57">
        <v>25</v>
      </c>
      <c r="K420" s="57">
        <v>5</v>
      </c>
      <c r="L420" s="57"/>
      <c r="M420" s="56" t="s">
        <v>23</v>
      </c>
      <c r="N420" s="56" t="s">
        <v>23</v>
      </c>
      <c r="O420" s="42"/>
      <c r="P420" s="42"/>
      <c r="Q420" s="42"/>
      <c r="R420" s="42"/>
      <c r="S420" s="42"/>
      <c r="T420" s="42"/>
      <c r="U420" s="106"/>
      <c r="V420" s="42" t="s">
        <v>800</v>
      </c>
    </row>
    <row r="421" spans="1:22" ht="35.1" customHeight="1">
      <c r="A421" s="56">
        <f t="shared" si="6"/>
        <v>419</v>
      </c>
      <c r="B421" s="57" t="s">
        <v>775</v>
      </c>
      <c r="C421" s="57" t="s">
        <v>49</v>
      </c>
      <c r="D421" s="56" t="s">
        <v>60</v>
      </c>
      <c r="E421" s="56" t="s">
        <v>798</v>
      </c>
      <c r="F421" s="56" t="s">
        <v>65</v>
      </c>
      <c r="G421" s="56" t="s">
        <v>68</v>
      </c>
      <c r="H421" s="57" t="s">
        <v>70</v>
      </c>
      <c r="I421" s="42" t="s">
        <v>22</v>
      </c>
      <c r="J421" s="57"/>
      <c r="K421" s="57">
        <v>5</v>
      </c>
      <c r="L421" s="57"/>
      <c r="M421" s="56" t="s">
        <v>23</v>
      </c>
      <c r="N421" s="56" t="s">
        <v>23</v>
      </c>
      <c r="O421" s="42"/>
      <c r="P421" s="42"/>
      <c r="Q421" s="42"/>
      <c r="R421" s="42"/>
      <c r="S421" s="42"/>
      <c r="T421" s="42"/>
      <c r="U421" s="106"/>
      <c r="V421" s="42" t="s">
        <v>800</v>
      </c>
    </row>
    <row r="422" spans="1:22" ht="35.1" customHeight="1">
      <c r="A422" s="56">
        <f t="shared" si="6"/>
        <v>420</v>
      </c>
      <c r="B422" s="57" t="s">
        <v>753</v>
      </c>
      <c r="C422" s="57" t="s">
        <v>49</v>
      </c>
      <c r="D422" s="56" t="s">
        <v>60</v>
      </c>
      <c r="E422" s="56" t="s">
        <v>798</v>
      </c>
      <c r="F422" s="56" t="s">
        <v>65</v>
      </c>
      <c r="G422" s="56" t="s">
        <v>68</v>
      </c>
      <c r="H422" s="57" t="s">
        <v>70</v>
      </c>
      <c r="I422" s="42" t="s">
        <v>22</v>
      </c>
      <c r="J422" s="57"/>
      <c r="K422" s="57">
        <v>5</v>
      </c>
      <c r="L422" s="57"/>
      <c r="M422" s="56" t="s">
        <v>23</v>
      </c>
      <c r="N422" s="56" t="s">
        <v>23</v>
      </c>
      <c r="O422" s="42"/>
      <c r="P422" s="42"/>
      <c r="Q422" s="42"/>
      <c r="R422" s="42"/>
      <c r="S422" s="42"/>
      <c r="T422" s="42"/>
      <c r="U422" s="106"/>
      <c r="V422" s="42" t="s">
        <v>800</v>
      </c>
    </row>
    <row r="423" spans="1:22" ht="35.1" customHeight="1">
      <c r="A423" s="56">
        <f t="shared" si="6"/>
        <v>421</v>
      </c>
      <c r="B423" s="57" t="s">
        <v>753</v>
      </c>
      <c r="C423" s="57" t="s">
        <v>49</v>
      </c>
      <c r="D423" s="56" t="s">
        <v>60</v>
      </c>
      <c r="E423" s="56" t="s">
        <v>110</v>
      </c>
      <c r="F423" s="56" t="s">
        <v>65</v>
      </c>
      <c r="G423" s="56" t="s">
        <v>68</v>
      </c>
      <c r="H423" s="57" t="s">
        <v>70</v>
      </c>
      <c r="I423" s="42" t="s">
        <v>22</v>
      </c>
      <c r="J423" s="57"/>
      <c r="K423" s="57">
        <v>4</v>
      </c>
      <c r="L423" s="57"/>
      <c r="M423" s="56" t="s">
        <v>23</v>
      </c>
      <c r="N423" s="56" t="s">
        <v>23</v>
      </c>
      <c r="O423" s="42"/>
      <c r="P423" s="42"/>
      <c r="Q423" s="42"/>
      <c r="R423" s="42"/>
      <c r="S423" s="42"/>
      <c r="T423" s="42"/>
      <c r="U423" s="106"/>
      <c r="V423" s="42" t="s">
        <v>800</v>
      </c>
    </row>
    <row r="424" spans="1:22" ht="35.1" customHeight="1">
      <c r="A424" s="56">
        <f t="shared" si="6"/>
        <v>422</v>
      </c>
      <c r="B424" s="57" t="s">
        <v>776</v>
      </c>
      <c r="C424" s="57" t="s">
        <v>49</v>
      </c>
      <c r="D424" s="56" t="s">
        <v>60</v>
      </c>
      <c r="E424" s="56" t="s">
        <v>576</v>
      </c>
      <c r="F424" s="56" t="s">
        <v>65</v>
      </c>
      <c r="G424" s="56" t="s">
        <v>68</v>
      </c>
      <c r="H424" s="57" t="s">
        <v>70</v>
      </c>
      <c r="I424" s="42" t="s">
        <v>22</v>
      </c>
      <c r="J424" s="57"/>
      <c r="K424" s="57">
        <v>3</v>
      </c>
      <c r="L424" s="57"/>
      <c r="M424" s="56" t="s">
        <v>23</v>
      </c>
      <c r="N424" s="56" t="s">
        <v>23</v>
      </c>
      <c r="O424" s="42"/>
      <c r="P424" s="42"/>
      <c r="Q424" s="42"/>
      <c r="R424" s="42"/>
      <c r="S424" s="42"/>
      <c r="T424" s="42"/>
      <c r="U424" s="106"/>
      <c r="V424" s="42" t="s">
        <v>800</v>
      </c>
    </row>
    <row r="425" spans="1:22" ht="35.1" customHeight="1">
      <c r="A425" s="56">
        <f t="shared" si="6"/>
        <v>423</v>
      </c>
      <c r="B425" s="57" t="s">
        <v>777</v>
      </c>
      <c r="C425" s="57" t="s">
        <v>49</v>
      </c>
      <c r="D425" s="56" t="s">
        <v>60</v>
      </c>
      <c r="E425" s="56" t="s">
        <v>576</v>
      </c>
      <c r="F425" s="56" t="s">
        <v>65</v>
      </c>
      <c r="G425" s="56" t="s">
        <v>68</v>
      </c>
      <c r="H425" s="57" t="s">
        <v>70</v>
      </c>
      <c r="I425" s="42" t="s">
        <v>22</v>
      </c>
      <c r="J425" s="57"/>
      <c r="K425" s="57">
        <v>3</v>
      </c>
      <c r="L425" s="57"/>
      <c r="M425" s="56" t="s">
        <v>23</v>
      </c>
      <c r="N425" s="56" t="s">
        <v>23</v>
      </c>
      <c r="O425" s="42"/>
      <c r="P425" s="42"/>
      <c r="Q425" s="42"/>
      <c r="R425" s="42"/>
      <c r="S425" s="42"/>
      <c r="T425" s="42"/>
      <c r="U425" s="106"/>
      <c r="V425" s="42" t="s">
        <v>800</v>
      </c>
    </row>
    <row r="426" spans="1:22" ht="35.1" customHeight="1">
      <c r="A426" s="56">
        <f t="shared" si="6"/>
        <v>424</v>
      </c>
      <c r="B426" s="57" t="s">
        <v>778</v>
      </c>
      <c r="C426" s="57" t="s">
        <v>49</v>
      </c>
      <c r="D426" s="56" t="s">
        <v>60</v>
      </c>
      <c r="E426" s="56" t="s">
        <v>799</v>
      </c>
      <c r="F426" s="56" t="s">
        <v>65</v>
      </c>
      <c r="G426" s="56" t="s">
        <v>68</v>
      </c>
      <c r="H426" s="57" t="s">
        <v>70</v>
      </c>
      <c r="I426" s="42" t="s">
        <v>22</v>
      </c>
      <c r="J426" s="57">
        <v>22</v>
      </c>
      <c r="K426" s="57">
        <v>5</v>
      </c>
      <c r="L426" s="57"/>
      <c r="M426" s="56" t="s">
        <v>23</v>
      </c>
      <c r="N426" s="56" t="s">
        <v>23</v>
      </c>
      <c r="O426" s="42"/>
      <c r="P426" s="42"/>
      <c r="Q426" s="42"/>
      <c r="R426" s="42"/>
      <c r="S426" s="42"/>
      <c r="T426" s="42"/>
      <c r="U426" s="106"/>
      <c r="V426" s="42" t="s">
        <v>800</v>
      </c>
    </row>
    <row r="427" spans="1:22" ht="35.1" customHeight="1">
      <c r="A427" s="56">
        <f t="shared" si="6"/>
        <v>425</v>
      </c>
      <c r="B427" s="57" t="s">
        <v>779</v>
      </c>
      <c r="C427" s="57" t="s">
        <v>49</v>
      </c>
      <c r="D427" s="56" t="s">
        <v>60</v>
      </c>
      <c r="E427" s="56" t="s">
        <v>799</v>
      </c>
      <c r="F427" s="56" t="s">
        <v>65</v>
      </c>
      <c r="G427" s="56" t="s">
        <v>68</v>
      </c>
      <c r="H427" s="57" t="s">
        <v>70</v>
      </c>
      <c r="I427" s="42" t="s">
        <v>22</v>
      </c>
      <c r="J427" s="57">
        <v>30</v>
      </c>
      <c r="K427" s="57">
        <v>3</v>
      </c>
      <c r="L427" s="57"/>
      <c r="M427" s="56" t="s">
        <v>23</v>
      </c>
      <c r="N427" s="56" t="s">
        <v>23</v>
      </c>
      <c r="O427" s="42"/>
      <c r="P427" s="42"/>
      <c r="Q427" s="42"/>
      <c r="R427" s="42"/>
      <c r="S427" s="42"/>
      <c r="T427" s="42"/>
      <c r="U427" s="106"/>
      <c r="V427" s="42" t="s">
        <v>800</v>
      </c>
    </row>
    <row r="428" spans="1:22" ht="35.1" customHeight="1">
      <c r="A428" s="56">
        <f t="shared" si="6"/>
        <v>426</v>
      </c>
      <c r="B428" s="57" t="s">
        <v>772</v>
      </c>
      <c r="C428" s="57" t="s">
        <v>49</v>
      </c>
      <c r="D428" s="56" t="s">
        <v>60</v>
      </c>
      <c r="E428" s="56" t="s">
        <v>799</v>
      </c>
      <c r="F428" s="56" t="s">
        <v>63</v>
      </c>
      <c r="G428" s="56" t="s">
        <v>68</v>
      </c>
      <c r="H428" s="57" t="s">
        <v>70</v>
      </c>
      <c r="I428" s="42" t="s">
        <v>22</v>
      </c>
      <c r="J428" s="57">
        <v>30</v>
      </c>
      <c r="K428" s="57">
        <v>5</v>
      </c>
      <c r="L428" s="57"/>
      <c r="M428" s="56" t="s">
        <v>23</v>
      </c>
      <c r="N428" s="56" t="s">
        <v>23</v>
      </c>
      <c r="O428" s="42"/>
      <c r="P428" s="42"/>
      <c r="Q428" s="42"/>
      <c r="R428" s="42"/>
      <c r="S428" s="42"/>
      <c r="T428" s="42"/>
      <c r="U428" s="106"/>
      <c r="V428" s="42" t="s">
        <v>800</v>
      </c>
    </row>
    <row r="429" spans="1:22" ht="35.1" customHeight="1">
      <c r="A429" s="56">
        <f t="shared" si="6"/>
        <v>427</v>
      </c>
      <c r="B429" s="57" t="s">
        <v>780</v>
      </c>
      <c r="C429" s="57" t="s">
        <v>49</v>
      </c>
      <c r="D429" s="56" t="s">
        <v>60</v>
      </c>
      <c r="E429" s="56" t="s">
        <v>799</v>
      </c>
      <c r="F429" s="56" t="s">
        <v>65</v>
      </c>
      <c r="G429" s="56" t="s">
        <v>68</v>
      </c>
      <c r="H429" s="57" t="s">
        <v>70</v>
      </c>
      <c r="I429" s="42" t="s">
        <v>22</v>
      </c>
      <c r="J429" s="57">
        <v>31</v>
      </c>
      <c r="K429" s="57">
        <v>10</v>
      </c>
      <c r="L429" s="57"/>
      <c r="M429" s="56" t="s">
        <v>23</v>
      </c>
      <c r="N429" s="56" t="s">
        <v>23</v>
      </c>
      <c r="O429" s="42"/>
      <c r="P429" s="42"/>
      <c r="Q429" s="42"/>
      <c r="R429" s="42"/>
      <c r="S429" s="42"/>
      <c r="T429" s="42"/>
      <c r="U429" s="106"/>
      <c r="V429" s="42" t="s">
        <v>800</v>
      </c>
    </row>
    <row r="430" spans="1:22" ht="35.1" customHeight="1">
      <c r="A430" s="56">
        <f t="shared" si="6"/>
        <v>428</v>
      </c>
      <c r="B430" s="57" t="s">
        <v>749</v>
      </c>
      <c r="C430" s="57" t="s">
        <v>49</v>
      </c>
      <c r="D430" s="56" t="s">
        <v>60</v>
      </c>
      <c r="E430" s="56" t="s">
        <v>799</v>
      </c>
      <c r="F430" s="56" t="s">
        <v>64</v>
      </c>
      <c r="G430" s="56" t="s">
        <v>68</v>
      </c>
      <c r="H430" s="57" t="s">
        <v>70</v>
      </c>
      <c r="I430" s="42" t="s">
        <v>22</v>
      </c>
      <c r="J430" s="57"/>
      <c r="K430" s="57">
        <v>10</v>
      </c>
      <c r="L430" s="57"/>
      <c r="M430" s="56" t="s">
        <v>23</v>
      </c>
      <c r="N430" s="56" t="s">
        <v>23</v>
      </c>
      <c r="O430" s="42"/>
      <c r="P430" s="42"/>
      <c r="Q430" s="42"/>
      <c r="R430" s="42"/>
      <c r="S430" s="42"/>
      <c r="T430" s="42"/>
      <c r="U430" s="106"/>
      <c r="V430" s="42" t="s">
        <v>800</v>
      </c>
    </row>
    <row r="431" spans="1:22" ht="35.1" customHeight="1">
      <c r="A431" s="56">
        <f t="shared" si="6"/>
        <v>429</v>
      </c>
      <c r="B431" s="57" t="s">
        <v>755</v>
      </c>
      <c r="C431" s="57" t="s">
        <v>49</v>
      </c>
      <c r="D431" s="56" t="s">
        <v>60</v>
      </c>
      <c r="E431" s="56" t="s">
        <v>799</v>
      </c>
      <c r="F431" s="56" t="s">
        <v>65</v>
      </c>
      <c r="G431" s="56" t="s">
        <v>24</v>
      </c>
      <c r="H431" s="57" t="s">
        <v>70</v>
      </c>
      <c r="I431" s="42" t="s">
        <v>22</v>
      </c>
      <c r="J431" s="57"/>
      <c r="K431" s="57">
        <v>10</v>
      </c>
      <c r="L431" s="57"/>
      <c r="M431" s="56" t="s">
        <v>23</v>
      </c>
      <c r="N431" s="56" t="s">
        <v>23</v>
      </c>
      <c r="O431" s="42"/>
      <c r="P431" s="42"/>
      <c r="Q431" s="42"/>
      <c r="R431" s="42"/>
      <c r="S431" s="42"/>
      <c r="T431" s="42"/>
      <c r="U431" s="106"/>
      <c r="V431" s="42" t="s">
        <v>800</v>
      </c>
    </row>
    <row r="432" spans="1:22" ht="35.1" customHeight="1">
      <c r="A432" s="56">
        <f t="shared" si="6"/>
        <v>430</v>
      </c>
      <c r="B432" s="42" t="s">
        <v>813</v>
      </c>
      <c r="C432" s="57" t="s">
        <v>49</v>
      </c>
      <c r="D432" s="56" t="s">
        <v>56</v>
      </c>
      <c r="E432" s="57" t="s">
        <v>821</v>
      </c>
      <c r="F432" s="56" t="s">
        <v>65</v>
      </c>
      <c r="G432" s="56" t="s">
        <v>68</v>
      </c>
      <c r="H432" s="57" t="s">
        <v>70</v>
      </c>
      <c r="I432" s="42" t="s">
        <v>22</v>
      </c>
      <c r="J432" s="57"/>
      <c r="K432" s="57">
        <v>5</v>
      </c>
      <c r="L432" s="57"/>
      <c r="M432" s="56" t="s">
        <v>80</v>
      </c>
      <c r="N432" s="56" t="s">
        <v>23</v>
      </c>
      <c r="O432" s="42"/>
      <c r="P432" s="42"/>
      <c r="Q432" s="42"/>
      <c r="R432" s="42"/>
      <c r="S432" s="42"/>
      <c r="T432" s="60" t="s">
        <v>822</v>
      </c>
      <c r="U432" s="106"/>
      <c r="V432" s="42" t="s">
        <v>814</v>
      </c>
    </row>
    <row r="433" spans="1:22" ht="30">
      <c r="A433" s="56">
        <f t="shared" si="6"/>
        <v>431</v>
      </c>
      <c r="B433" s="60" t="s">
        <v>815</v>
      </c>
      <c r="C433" s="57" t="s">
        <v>48</v>
      </c>
      <c r="D433" s="56" t="s">
        <v>56</v>
      </c>
      <c r="E433" s="39" t="s">
        <v>86</v>
      </c>
      <c r="F433" s="56" t="s">
        <v>66</v>
      </c>
      <c r="G433" s="56" t="s">
        <v>68</v>
      </c>
      <c r="H433" s="57" t="s">
        <v>70</v>
      </c>
      <c r="I433" s="42" t="s">
        <v>22</v>
      </c>
      <c r="J433" s="39"/>
      <c r="K433" s="42">
        <v>5</v>
      </c>
      <c r="L433" s="39"/>
      <c r="M433" s="56" t="s">
        <v>80</v>
      </c>
      <c r="N433" s="56" t="s">
        <v>23</v>
      </c>
      <c r="O433" s="39"/>
      <c r="P433" s="39"/>
      <c r="Q433" s="39"/>
      <c r="R433" s="39"/>
      <c r="S433" s="39"/>
      <c r="T433" s="39" t="s">
        <v>823</v>
      </c>
      <c r="U433" s="39"/>
      <c r="V433" s="42" t="s">
        <v>814</v>
      </c>
    </row>
    <row r="434" spans="1:22" ht="30">
      <c r="A434" s="56">
        <f t="shared" si="6"/>
        <v>432</v>
      </c>
      <c r="B434" s="60" t="s">
        <v>816</v>
      </c>
      <c r="C434" s="57" t="s">
        <v>48</v>
      </c>
      <c r="D434" s="56" t="s">
        <v>56</v>
      </c>
      <c r="E434" s="39" t="s">
        <v>86</v>
      </c>
      <c r="F434" s="56" t="s">
        <v>65</v>
      </c>
      <c r="G434" s="56" t="s">
        <v>68</v>
      </c>
      <c r="H434" s="57" t="s">
        <v>70</v>
      </c>
      <c r="I434" s="42" t="s">
        <v>78</v>
      </c>
      <c r="J434" s="39"/>
      <c r="K434" s="42">
        <v>5</v>
      </c>
      <c r="L434" s="39"/>
      <c r="M434" s="56" t="s">
        <v>80</v>
      </c>
      <c r="N434" s="56" t="s">
        <v>23</v>
      </c>
      <c r="O434" s="39"/>
      <c r="P434" s="39"/>
      <c r="Q434" s="39"/>
      <c r="R434" s="39"/>
      <c r="S434" s="39"/>
      <c r="T434" s="39" t="s">
        <v>824</v>
      </c>
      <c r="U434" s="39" t="s">
        <v>820</v>
      </c>
      <c r="V434" s="42" t="s">
        <v>814</v>
      </c>
    </row>
    <row r="435" spans="1:22" ht="30">
      <c r="A435" s="56">
        <f t="shared" si="6"/>
        <v>433</v>
      </c>
      <c r="B435" s="60" t="s">
        <v>817</v>
      </c>
      <c r="C435" s="57" t="s">
        <v>48</v>
      </c>
      <c r="D435" s="56" t="s">
        <v>56</v>
      </c>
      <c r="E435" s="39" t="s">
        <v>86</v>
      </c>
      <c r="F435" s="56" t="s">
        <v>65</v>
      </c>
      <c r="G435" s="56" t="s">
        <v>68</v>
      </c>
      <c r="H435" s="57" t="s">
        <v>70</v>
      </c>
      <c r="I435" s="42" t="s">
        <v>22</v>
      </c>
      <c r="J435" s="39"/>
      <c r="K435" s="42">
        <v>5</v>
      </c>
      <c r="L435" s="39"/>
      <c r="M435" s="56" t="s">
        <v>80</v>
      </c>
      <c r="N435" s="56" t="s">
        <v>23</v>
      </c>
      <c r="O435" s="39"/>
      <c r="P435" s="39"/>
      <c r="Q435" s="39"/>
      <c r="R435" s="39"/>
      <c r="S435" s="39"/>
      <c r="T435" s="39" t="s">
        <v>825</v>
      </c>
      <c r="U435" s="39"/>
      <c r="V435" s="42" t="s">
        <v>814</v>
      </c>
    </row>
    <row r="436" spans="1:22">
      <c r="A436" s="56">
        <f t="shared" si="6"/>
        <v>434</v>
      </c>
      <c r="B436" s="60" t="s">
        <v>818</v>
      </c>
      <c r="C436" s="57" t="s">
        <v>48</v>
      </c>
      <c r="D436" s="56" t="s">
        <v>56</v>
      </c>
      <c r="E436" s="39" t="s">
        <v>86</v>
      </c>
      <c r="F436" s="56" t="s">
        <v>65</v>
      </c>
      <c r="G436" s="56" t="s">
        <v>68</v>
      </c>
      <c r="H436" s="57" t="s">
        <v>70</v>
      </c>
      <c r="I436" s="42" t="s">
        <v>22</v>
      </c>
      <c r="J436" s="39"/>
      <c r="K436" s="42">
        <v>5</v>
      </c>
      <c r="L436" s="39"/>
      <c r="M436" s="56" t="s">
        <v>80</v>
      </c>
      <c r="N436" s="56" t="s">
        <v>23</v>
      </c>
      <c r="O436" s="39"/>
      <c r="P436" s="39"/>
      <c r="Q436" s="39"/>
      <c r="R436" s="39"/>
      <c r="S436" s="39"/>
      <c r="T436" s="39" t="s">
        <v>826</v>
      </c>
      <c r="U436" s="39"/>
      <c r="V436" s="42" t="s">
        <v>814</v>
      </c>
    </row>
    <row r="437" spans="1:22" ht="30">
      <c r="A437" s="56">
        <f t="shared" si="6"/>
        <v>435</v>
      </c>
      <c r="B437" s="60" t="s">
        <v>819</v>
      </c>
      <c r="C437" s="57" t="s">
        <v>48</v>
      </c>
      <c r="D437" s="56" t="s">
        <v>56</v>
      </c>
      <c r="E437" s="57" t="s">
        <v>821</v>
      </c>
      <c r="F437" s="56" t="s">
        <v>65</v>
      </c>
      <c r="G437" s="56" t="s">
        <v>68</v>
      </c>
      <c r="H437" s="57" t="s">
        <v>70</v>
      </c>
      <c r="I437" s="42" t="s">
        <v>78</v>
      </c>
      <c r="J437" s="39"/>
      <c r="K437" s="42">
        <v>10</v>
      </c>
      <c r="L437" s="39"/>
      <c r="M437" s="56" t="s">
        <v>80</v>
      </c>
      <c r="N437" s="56" t="s">
        <v>80</v>
      </c>
      <c r="O437" s="39"/>
      <c r="P437" s="39"/>
      <c r="Q437" s="39"/>
      <c r="R437" s="39"/>
      <c r="S437" s="39"/>
      <c r="T437" s="39" t="s">
        <v>827</v>
      </c>
      <c r="U437" s="39" t="s">
        <v>828</v>
      </c>
      <c r="V437" s="42" t="s">
        <v>814</v>
      </c>
    </row>
    <row r="438" spans="1:22" ht="30">
      <c r="A438" s="56">
        <f t="shared" si="6"/>
        <v>436</v>
      </c>
      <c r="B438" s="60" t="s">
        <v>829</v>
      </c>
      <c r="C438" s="57" t="s">
        <v>48</v>
      </c>
      <c r="D438" s="56" t="s">
        <v>56</v>
      </c>
      <c r="E438" s="57" t="s">
        <v>821</v>
      </c>
      <c r="F438" s="56" t="s">
        <v>65</v>
      </c>
      <c r="G438" s="56" t="s">
        <v>68</v>
      </c>
      <c r="H438" s="57" t="s">
        <v>70</v>
      </c>
      <c r="I438" s="42" t="s">
        <v>22</v>
      </c>
      <c r="J438" s="39"/>
      <c r="K438" s="42">
        <v>9</v>
      </c>
      <c r="L438" s="39"/>
      <c r="M438" s="56" t="s">
        <v>80</v>
      </c>
      <c r="N438" s="56" t="s">
        <v>23</v>
      </c>
      <c r="O438" s="39"/>
      <c r="P438" s="39"/>
      <c r="Q438" s="39"/>
      <c r="R438" s="39"/>
      <c r="S438" s="39"/>
      <c r="T438" s="39" t="s">
        <v>830</v>
      </c>
      <c r="U438" s="39"/>
      <c r="V438" s="42" t="s">
        <v>814</v>
      </c>
    </row>
    <row r="439" spans="1:22" ht="30">
      <c r="A439" s="56">
        <f t="shared" si="6"/>
        <v>437</v>
      </c>
      <c r="B439" s="60" t="s">
        <v>850</v>
      </c>
      <c r="C439" s="57" t="s">
        <v>48</v>
      </c>
      <c r="D439" s="56" t="s">
        <v>56</v>
      </c>
      <c r="E439" s="39" t="s">
        <v>86</v>
      </c>
      <c r="F439" s="56" t="s">
        <v>65</v>
      </c>
      <c r="G439" s="56" t="s">
        <v>68</v>
      </c>
      <c r="H439" s="57" t="s">
        <v>70</v>
      </c>
      <c r="I439" s="42" t="s">
        <v>22</v>
      </c>
      <c r="J439" s="39"/>
      <c r="K439" s="42">
        <v>5</v>
      </c>
      <c r="L439" s="39"/>
      <c r="M439" s="56" t="s">
        <v>80</v>
      </c>
      <c r="N439" s="56" t="s">
        <v>23</v>
      </c>
      <c r="O439" s="39"/>
      <c r="P439" s="39"/>
      <c r="Q439" s="39"/>
      <c r="R439" s="39"/>
      <c r="S439" s="39"/>
      <c r="T439" s="39"/>
      <c r="U439" s="39"/>
      <c r="V439" s="42" t="s">
        <v>814</v>
      </c>
    </row>
    <row r="440" spans="1:22" ht="30">
      <c r="A440" s="56">
        <f t="shared" si="6"/>
        <v>438</v>
      </c>
      <c r="B440" s="60" t="s">
        <v>851</v>
      </c>
      <c r="C440" s="57" t="s">
        <v>48</v>
      </c>
      <c r="D440" s="56" t="s">
        <v>56</v>
      </c>
      <c r="E440" s="39" t="s">
        <v>852</v>
      </c>
      <c r="F440" s="56" t="s">
        <v>65</v>
      </c>
      <c r="G440" s="56" t="s">
        <v>68</v>
      </c>
      <c r="H440" s="57" t="s">
        <v>70</v>
      </c>
      <c r="I440" s="42" t="s">
        <v>22</v>
      </c>
      <c r="J440" s="39"/>
      <c r="K440" s="42">
        <v>5</v>
      </c>
      <c r="L440" s="39"/>
      <c r="M440" s="56" t="s">
        <v>80</v>
      </c>
      <c r="N440" s="56" t="s">
        <v>23</v>
      </c>
      <c r="O440" s="39"/>
      <c r="P440" s="39"/>
      <c r="Q440" s="39"/>
      <c r="R440" s="39"/>
      <c r="S440" s="39"/>
      <c r="T440" s="39"/>
      <c r="U440" s="39"/>
      <c r="V440" s="42" t="s">
        <v>814</v>
      </c>
    </row>
  </sheetData>
  <autoFilter ref="A2:V440" xr:uid="{9CAFC917-401E-4F37-9CC9-A890D3289144}"/>
  <conditionalFormatting sqref="J315:K352">
    <cfRule type="containsBlanks" dxfId="0" priority="1">
      <formula>LEN(TRIM(J315))=0</formula>
    </cfRule>
  </conditionalFormatting>
  <dataValidations count="4">
    <dataValidation type="list" allowBlank="1" showInputMessage="1" showErrorMessage="1" sqref="B57 B55" xr:uid="{3259A898-9B95-4526-9524-D66FE0F8E04E}">
      <formula1>StatisticalDomain</formula1>
    </dataValidation>
    <dataValidation type="list" allowBlank="1" showInputMessage="1" showErrorMessage="1" sqref="G3:G440" xr:uid="{3CF7361F-C7F7-4241-A8F1-065850519256}">
      <formula1>Level</formula1>
    </dataValidation>
    <dataValidation type="list" allowBlank="1" showInputMessage="1" showErrorMessage="1" sqref="M3:N440" xr:uid="{D7BEB0DB-FBF0-48D4-885B-8DC33B303AB3}">
      <formula1>Fee</formula1>
    </dataValidation>
    <dataValidation type="list" allowBlank="1" showInputMessage="1" showErrorMessage="1" sqref="H3:H440" xr:uid="{E3412FA3-AEF8-4D6D-81D8-A3A293FF2D2A}">
      <formula1>Modality</formula1>
    </dataValidation>
  </dataValidations>
  <hyperlinks>
    <hyperlink ref="T3" r:id="rId1" xr:uid="{00000000-0004-0000-0100-000000000000}"/>
    <hyperlink ref="T6" r:id="rId2" xr:uid="{00000000-0004-0000-0100-000001000000}"/>
    <hyperlink ref="T9" r:id="rId3" xr:uid="{00000000-0004-0000-0100-000002000000}"/>
    <hyperlink ref="T8" r:id="rId4" xr:uid="{00000000-0004-0000-0100-000003000000}"/>
    <hyperlink ref="T7" r:id="rId5" xr:uid="{00000000-0004-0000-0100-000004000000}"/>
    <hyperlink ref="T10" r:id="rId6" xr:uid="{00000000-0004-0000-0100-000005000000}"/>
    <hyperlink ref="T27" r:id="rId7" xr:uid="{00000000-0004-0000-0100-000006000000}"/>
    <hyperlink ref="T136:T174" r:id="rId8" tooltip="Protected by Outlook: https://ec.europa.eu/eurostat/documents/747709/6103606/2018_ESTP_catalogue_final.docx/f94dfcce-ccf5-47b3-b3d5-9783447479b8. Click or tap to follow the link." display="https://eur04.safelinks.protection.outlook.com/?url=https%3A%2F%2Fec.europa.eu%2Feurostat%2Fdocuments%2F747709%2F6103606%2F2018_ESTP_catalogue_final.docx%2Ff94dfcce-ccf5-47b3-b3d5-9783447479b8&amp;data=02%7C01%7C%7Ce6b7966f64f6491f6ac908d62472cb62%7C84df9e7fe9f640afb435aaaaaaaaaaaa%7C1%7C0%7C636736472780301151&amp;sdata=itCddAsxFS5bBH%2BMI0O%2BOXiPv5X91w%2B7jdUlzLNXXOE%3D&amp;reserved=0" xr:uid="{F6442255-302D-42F3-8C00-26DBE065862C}"/>
    <hyperlink ref="T118" r:id="rId9" tooltip="Protected by Outlook: https://ec.europa.eu/eurostat/documents/747709/6103606/2018_ESTP_catalogue_final.docx/f94dfcce-ccf5-47b3-b3d5-9783447479b8. Click or tap to follow the link." display="https://eur04.safelinks.protection.outlook.com/?url=https%3A%2F%2Fec.europa.eu%2Feurostat%2Fdocuments%2F747709%2F6103606%2F2018_ESTP_catalogue_final.docx%2Ff94dfcce-ccf5-47b3-b3d5-9783447479b8&amp;data=02%7C01%7C%7Ce6b7966f64f6491f6ac908d62472cb62%7C84df9e7fe9f640afb435aaaaaaaaaaaa%7C1%7C0%7C636736472780301151&amp;sdata=itCddAsxFS5bBH%2BMI0O%2BOXiPv5X91w%2B7jdUlzLNXXOE%3D&amp;reserved=0" xr:uid="{CFFE7F41-FFCC-4B71-BBA1-752D28DF5882}"/>
    <hyperlink ref="T119:T173" r:id="rId10" tooltip="Protected by Outlook: https://ec.europa.eu/eurostat/documents/747709/6103606/2018_ESTP_catalogue_final.docx/f94dfcce-ccf5-47b3-b3d5-9783447479b8. Click or tap to follow the link." display="https://eur04.safelinks.protection.outlook.com/?url=https%3A%2F%2Fec.europa.eu%2Feurostat%2Fdocuments%2F747709%2F6103606%2F2018_ESTP_catalogue_final.docx%2Ff94dfcce-ccf5-47b3-b3d5-9783447479b8&amp;data=02%7C01%7C%7Ce6b7966f64f6491f6ac908d62472cb62%7C84df9e7fe9f640afb435aaaaaaaaaaaa%7C1%7C0%7C636736472780301151&amp;sdata=itCddAsxFS5bBH%2BMI0O%2BOXiPv5X91w%2B7jdUlzLNXXOE%3D&amp;reserved=0" xr:uid="{20110F96-DB3B-4E4D-AE88-CDE9ED93D97D}"/>
    <hyperlink ref="T189" r:id="rId11" xr:uid="{B3526A6F-D01A-47CA-AA30-714636A68FFF}"/>
    <hyperlink ref="T190" r:id="rId12" xr:uid="{FC3F8C00-FB3D-4155-9BFB-B3CE658C4E7F}"/>
    <hyperlink ref="T192" r:id="rId13" xr:uid="{D59C7743-4DE7-48C5-8D52-1183F7D3D28E}"/>
    <hyperlink ref="T194" r:id="rId14" xr:uid="{1098CE09-698C-4FF8-A852-26A79F513F77}"/>
    <hyperlink ref="T195" r:id="rId15" xr:uid="{40403AC8-8AFA-421F-89F3-48C53C60189D}"/>
    <hyperlink ref="T191" r:id="rId16" xr:uid="{1E427E24-4A2F-4B63-A50A-FF1BAAE9F1C9}"/>
    <hyperlink ref="T193" r:id="rId17" xr:uid="{6F9DBD80-CB6A-42ED-B75A-7785ED968B70}"/>
    <hyperlink ref="T196" r:id="rId18" xr:uid="{5F35DF27-0F4A-49B8-B9C4-B66BD7A54C50}"/>
    <hyperlink ref="T199" r:id="rId19" xr:uid="{5D5607C6-8CD8-4A1A-8ECF-B96E6289F173}"/>
    <hyperlink ref="T200" r:id="rId20" xr:uid="{7918A4E7-DAF0-4C5A-8F87-D2888855686E}"/>
    <hyperlink ref="T201" r:id="rId21" xr:uid="{AFD13C35-195F-4676-A3B5-B850BB8F0DCF}"/>
    <hyperlink ref="T209" r:id="rId22" xr:uid="{73C1A663-A9AB-47A9-8A74-43924CE3072C}"/>
    <hyperlink ref="T210" r:id="rId23" xr:uid="{0F7037A9-1282-4C54-B8F7-841040E6AF49}"/>
    <hyperlink ref="T211" r:id="rId24" xr:uid="{075EBBEC-267D-4841-B870-335E9725E5B8}"/>
    <hyperlink ref="T212" r:id="rId25" xr:uid="{08F5BAD2-B157-43CD-80B1-78A3A692236A}"/>
    <hyperlink ref="T214" r:id="rId26" xr:uid="{428CA005-53FC-4397-91AB-1B4CBE2AE6B6}"/>
    <hyperlink ref="T215" r:id="rId27" xr:uid="{A7CEA1A6-3CA6-458B-87AF-615AB03789A0}"/>
    <hyperlink ref="T216" r:id="rId28" xr:uid="{6ADE49C9-E4CE-40E1-B943-75837397C6E2}"/>
    <hyperlink ref="T217" r:id="rId29" xr:uid="{B8DBA03C-0B77-41CE-81F7-AED91CEB7FAD}"/>
    <hyperlink ref="T218" r:id="rId30" xr:uid="{FB7577F2-2588-408A-988B-21190D15DB06}"/>
    <hyperlink ref="T219" r:id="rId31" xr:uid="{8B51D14A-E331-41A7-8BCA-A64D6DA05D9E}"/>
    <hyperlink ref="T220" r:id="rId32" xr:uid="{1C39B6F1-95D6-410F-9976-E1095FE5D639}"/>
    <hyperlink ref="T221" r:id="rId33" xr:uid="{4BBE44E3-83C2-4455-B59B-92BB9F806C96}"/>
    <hyperlink ref="T269" r:id="rId34" xr:uid="{58FD76E2-B0B3-407B-92AB-C740DB7F3B5F}"/>
    <hyperlink ref="T289" r:id="rId35" xr:uid="{8B1B6BC8-5203-48B7-A4D2-8F9BA3387D24}"/>
    <hyperlink ref="T290" r:id="rId36" xr:uid="{EB9BCCF1-D798-4FB8-AC0A-D4D0852BAF8E}"/>
    <hyperlink ref="T151" r:id="rId37" tooltip="Protected by Outlook: https://ec.europa.eu/eurostat/documents/747709/6103606/2018_ESTP_catalogue_final.docx/f94dfcce-ccf5-47b3-b3d5-9783447479b8. Click or tap to follow the link." display="https://eur04.safelinks.protection.outlook.com/?url=https%3A%2F%2Fec.europa.eu%2Feurostat%2Fdocuments%2F747709%2F6103606%2F2018_ESTP_catalogue_final.docx%2Ff94dfcce-ccf5-47b3-b3d5-9783447479b8&amp;data=02%7C01%7C%7Ce6b7966f64f6491f6ac908d62472cb62%7C84df9e7fe9f640afb435aaaaaaaaaaaa%7C1%7C0%7C636736472780301151&amp;sdata=itCddAsxFS5bBH%2BMI0O%2BOXiPv5X91w%2B7jdUlzLNXXOE%3D&amp;reserved=0" xr:uid="{B3ADE6B1-C98E-4BAF-A56A-9C4F1819A500}"/>
    <hyperlink ref="T360" r:id="rId38" xr:uid="{DEB2D791-938E-42D0-83A1-A3E392089A49}"/>
  </hyperlinks>
  <pageMargins left="0.7" right="0.7" top="0.75" bottom="0.75" header="0.3" footer="0.3"/>
  <pageSetup paperSize="9" orientation="portrait" r:id="rId39"/>
  <drawing r:id="rId40"/>
  <legacyDrawing r:id="rId41"/>
  <oleObjects>
    <mc:AlternateContent xmlns:mc="http://schemas.openxmlformats.org/markup-compatibility/2006">
      <mc:Choice Requires="x14">
        <oleObject progId="Acrobat.Document.2017" dvAspect="DVASPECT_ICON" shapeId="1034" r:id="rId42">
          <objectPr defaultSize="0" autoPict="0" r:id="rId43">
            <anchor moveWithCells="1">
              <from>
                <xdr:col>19</xdr:col>
                <xdr:colOff>47625</xdr:colOff>
                <xdr:row>98</xdr:row>
                <xdr:rowOff>28575</xdr:rowOff>
              </from>
              <to>
                <xdr:col>19</xdr:col>
                <xdr:colOff>714375</xdr:colOff>
                <xdr:row>99</xdr:row>
                <xdr:rowOff>85725</xdr:rowOff>
              </to>
            </anchor>
          </objectPr>
        </oleObject>
      </mc:Choice>
      <mc:Fallback>
        <oleObject progId="Acrobat.Document.2017" dvAspect="DVASPECT_ICON" shapeId="1034" r:id="rId42"/>
      </mc:Fallback>
    </mc:AlternateContent>
    <mc:AlternateContent xmlns:mc="http://schemas.openxmlformats.org/markup-compatibility/2006">
      <mc:Choice Requires="x14">
        <oleObject progId="Acrobat.Document.2017" dvAspect="DVASPECT_ICON" shapeId="1035" r:id="rId44">
          <objectPr defaultSize="0" autoPict="0" r:id="rId43">
            <anchor moveWithCells="1">
              <from>
                <xdr:col>19</xdr:col>
                <xdr:colOff>57150</xdr:colOff>
                <xdr:row>97</xdr:row>
                <xdr:rowOff>28575</xdr:rowOff>
              </from>
              <to>
                <xdr:col>19</xdr:col>
                <xdr:colOff>714375</xdr:colOff>
                <xdr:row>98</xdr:row>
                <xdr:rowOff>85725</xdr:rowOff>
              </to>
            </anchor>
          </objectPr>
        </oleObject>
      </mc:Choice>
      <mc:Fallback>
        <oleObject progId="Acrobat.Document.2017" dvAspect="DVASPECT_ICON" shapeId="1035" r:id="rId44"/>
      </mc:Fallback>
    </mc:AlternateContent>
    <mc:AlternateContent xmlns:mc="http://schemas.openxmlformats.org/markup-compatibility/2006">
      <mc:Choice Requires="x14">
        <oleObject progId="Acrobat.Document.2017" dvAspect="DVASPECT_ICON" shapeId="1036" r:id="rId45">
          <objectPr defaultSize="0" autoPict="0" r:id="rId43">
            <anchor moveWithCells="1">
              <from>
                <xdr:col>19</xdr:col>
                <xdr:colOff>19050</xdr:colOff>
                <xdr:row>96</xdr:row>
                <xdr:rowOff>9525</xdr:rowOff>
              </from>
              <to>
                <xdr:col>19</xdr:col>
                <xdr:colOff>733425</xdr:colOff>
                <xdr:row>97</xdr:row>
                <xdr:rowOff>104775</xdr:rowOff>
              </to>
            </anchor>
          </objectPr>
        </oleObject>
      </mc:Choice>
      <mc:Fallback>
        <oleObject progId="Acrobat.Document.2017" dvAspect="DVASPECT_ICON" shapeId="1036" r:id="rId45"/>
      </mc:Fallback>
    </mc:AlternateContent>
    <mc:AlternateContent xmlns:mc="http://schemas.openxmlformats.org/markup-compatibility/2006">
      <mc:Choice Requires="x14">
        <oleObject progId="Acrobat.Document.2017" dvAspect="DVASPECT_ICON" shapeId="1037" r:id="rId46">
          <objectPr defaultSize="0" autoPict="0" r:id="rId43">
            <anchor moveWithCells="1">
              <from>
                <xdr:col>19</xdr:col>
                <xdr:colOff>0</xdr:colOff>
                <xdr:row>95</xdr:row>
                <xdr:rowOff>0</xdr:rowOff>
              </from>
              <to>
                <xdr:col>19</xdr:col>
                <xdr:colOff>714375</xdr:colOff>
                <xdr:row>96</xdr:row>
                <xdr:rowOff>123825</xdr:rowOff>
              </to>
            </anchor>
          </objectPr>
        </oleObject>
      </mc:Choice>
      <mc:Fallback>
        <oleObject progId="Acrobat.Document.2017" dvAspect="DVASPECT_ICON" shapeId="1037" r:id="rId46"/>
      </mc:Fallback>
    </mc:AlternateContent>
    <mc:AlternateContent xmlns:mc="http://schemas.openxmlformats.org/markup-compatibility/2006">
      <mc:Choice Requires="x14">
        <oleObject progId="Acrobat.Document.2017" dvAspect="DVASPECT_ICON" shapeId="1038" r:id="rId47">
          <objectPr defaultSize="0" autoPict="0" r:id="rId43">
            <anchor moveWithCells="1">
              <from>
                <xdr:col>19</xdr:col>
                <xdr:colOff>0</xdr:colOff>
                <xdr:row>94</xdr:row>
                <xdr:rowOff>0</xdr:rowOff>
              </from>
              <to>
                <xdr:col>19</xdr:col>
                <xdr:colOff>676275</xdr:colOff>
                <xdr:row>95</xdr:row>
                <xdr:rowOff>85725</xdr:rowOff>
              </to>
            </anchor>
          </objectPr>
        </oleObject>
      </mc:Choice>
      <mc:Fallback>
        <oleObject progId="Acrobat.Document.2017" dvAspect="DVASPECT_ICON" shapeId="1038" r:id="rId47"/>
      </mc:Fallback>
    </mc:AlternateContent>
    <mc:AlternateContent xmlns:mc="http://schemas.openxmlformats.org/markup-compatibility/2006">
      <mc:Choice Requires="x14">
        <oleObject progId="Acrobat.Document.2017" dvAspect="DVASPECT_ICON" shapeId="1039" r:id="rId48">
          <objectPr defaultSize="0" autoPict="0" r:id="rId43">
            <anchor moveWithCells="1">
              <from>
                <xdr:col>19</xdr:col>
                <xdr:colOff>0</xdr:colOff>
                <xdr:row>93</xdr:row>
                <xdr:rowOff>0</xdr:rowOff>
              </from>
              <to>
                <xdr:col>19</xdr:col>
                <xdr:colOff>647700</xdr:colOff>
                <xdr:row>94</xdr:row>
                <xdr:rowOff>47625</xdr:rowOff>
              </to>
            </anchor>
          </objectPr>
        </oleObject>
      </mc:Choice>
      <mc:Fallback>
        <oleObject progId="Acrobat.Document.2017" dvAspect="DVASPECT_ICON" shapeId="1039" r:id="rId48"/>
      </mc:Fallback>
    </mc:AlternateContent>
    <mc:AlternateContent xmlns:mc="http://schemas.openxmlformats.org/markup-compatibility/2006">
      <mc:Choice Requires="x14">
        <oleObject progId="Acrobat.Document.2017" dvAspect="DVASPECT_ICON" shapeId="1040" r:id="rId49">
          <objectPr defaultSize="0" autoPict="0" r:id="rId43">
            <anchor moveWithCells="1">
              <from>
                <xdr:col>19</xdr:col>
                <xdr:colOff>38100</xdr:colOff>
                <xdr:row>92</xdr:row>
                <xdr:rowOff>28575</xdr:rowOff>
              </from>
              <to>
                <xdr:col>19</xdr:col>
                <xdr:colOff>666750</xdr:colOff>
                <xdr:row>93</xdr:row>
                <xdr:rowOff>76200</xdr:rowOff>
              </to>
            </anchor>
          </objectPr>
        </oleObject>
      </mc:Choice>
      <mc:Fallback>
        <oleObject progId="Acrobat.Document.2017" dvAspect="DVASPECT_ICON" shapeId="1040" r:id="rId49"/>
      </mc:Fallback>
    </mc:AlternateContent>
    <mc:AlternateContent xmlns:mc="http://schemas.openxmlformats.org/markup-compatibility/2006">
      <mc:Choice Requires="x14">
        <oleObject progId="Acrobat.Document.2017" dvAspect="DVASPECT_ICON" shapeId="1041" r:id="rId50">
          <objectPr defaultSize="0" autoPict="0" r:id="rId43">
            <anchor moveWithCells="1">
              <from>
                <xdr:col>19</xdr:col>
                <xdr:colOff>47625</xdr:colOff>
                <xdr:row>91</xdr:row>
                <xdr:rowOff>38100</xdr:rowOff>
              </from>
              <to>
                <xdr:col>19</xdr:col>
                <xdr:colOff>676275</xdr:colOff>
                <xdr:row>92</xdr:row>
                <xdr:rowOff>85725</xdr:rowOff>
              </to>
            </anchor>
          </objectPr>
        </oleObject>
      </mc:Choice>
      <mc:Fallback>
        <oleObject progId="Acrobat.Document.2017" dvAspect="DVASPECT_ICON" shapeId="1041" r:id="rId50"/>
      </mc:Fallback>
    </mc:AlternateContent>
    <mc:AlternateContent xmlns:mc="http://schemas.openxmlformats.org/markup-compatibility/2006">
      <mc:Choice Requires="x14">
        <oleObject progId="Acrobat.Document.2017" dvAspect="DVASPECT_ICON" shapeId="1042" r:id="rId51">
          <objectPr defaultSize="0" autoPict="0" r:id="rId43">
            <anchor moveWithCells="1">
              <from>
                <xdr:col>19</xdr:col>
                <xdr:colOff>57150</xdr:colOff>
                <xdr:row>90</xdr:row>
                <xdr:rowOff>47625</xdr:rowOff>
              </from>
              <to>
                <xdr:col>19</xdr:col>
                <xdr:colOff>666750</xdr:colOff>
                <xdr:row>91</xdr:row>
                <xdr:rowOff>76200</xdr:rowOff>
              </to>
            </anchor>
          </objectPr>
        </oleObject>
      </mc:Choice>
      <mc:Fallback>
        <oleObject progId="Acrobat.Document.2017" dvAspect="DVASPECT_ICON" shapeId="1042" r:id="rId51"/>
      </mc:Fallback>
    </mc:AlternateContent>
    <mc:AlternateContent xmlns:mc="http://schemas.openxmlformats.org/markup-compatibility/2006">
      <mc:Choice Requires="x14">
        <oleObject progId="Acrobat.Document.2017" dvAspect="DVASPECT_ICON" shapeId="1043" r:id="rId52">
          <objectPr defaultSize="0" autoPict="0" r:id="rId43">
            <anchor moveWithCells="1">
              <from>
                <xdr:col>19</xdr:col>
                <xdr:colOff>47625</xdr:colOff>
                <xdr:row>89</xdr:row>
                <xdr:rowOff>38100</xdr:rowOff>
              </from>
              <to>
                <xdr:col>19</xdr:col>
                <xdr:colOff>676275</xdr:colOff>
                <xdr:row>90</xdr:row>
                <xdr:rowOff>85725</xdr:rowOff>
              </to>
            </anchor>
          </objectPr>
        </oleObject>
      </mc:Choice>
      <mc:Fallback>
        <oleObject progId="Acrobat.Document.2017" dvAspect="DVASPECT_ICON" shapeId="1043" r:id="rId52"/>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A s E A A B Q S w M E F A A C A A g A q K w 1 T S Q g o r W o A A A A + A A A A B I A H A B D b 2 5 m a W c v U G F j a 2 F n Z S 5 4 b W w g o h g A K K A U A A A A A A A A A A A A A A A A A A A A A A A A A A A A h Y 9 B D o I w F E S v Q r q n v 6 1 K l H z K w q 0 k R o 1 x S 7 B C I x R D i 3 A 3 F x 7 J K 0 i i q D u X M 3 m T v H n c 7 h j 3 V e l d V W N 1 b S L C K S O e M l l 9 1 C a P S O t O / p z E E t d p d k 5 z 5 Q 2 w s W F v d U Q K 5 y 4 h Q N d 1 t J v Q u s l B M M b h k K y 2 W a G q 1 N f G u t R k i n x W x / 8 r I n H / k p G C B p z O + E L Q a c A R x h o T b b 6 I G I w p Q / g p c d m W r m 2 U d I 2 / 2 y C M E e H 9 Q j 4 B U E s D B B Q A A g A I A K i s N U 0 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o r D V N A J k S m g E B A A B e A Q A A E w A c A E Z v c m 1 1 b G F z L 1 N l Y 3 R p b 2 4 x L m 0 g o h g A K K A U A A A A A A A A A A A A A A A A A A A A A A A A A A A A f Y 7 B S s N A E I b v g b z D s F 5 S C K U 5 C Z Y c p F U p B R E S 8 d A U 2 b a j X b u Z l d 1 J S Q l 9 l r 6 I N / W 9 H I 1 4 d C 4 D 8 8 3 M / w V c s 3 E E R d + z c R z F U d h q j x u Y F J e Q g 0 W O I 5 C a 6 w P p n U y u 2 j X a 4 Y P z u 5 V z u + T a W B x O H D E S h 0 T d X F S j D N b 7 6 v 6 2 m E L p t S F D z z C j v X D n D 3 D n 3 Y u k V a N z k K v Q W N b E 8 P 2 u k s R h a 0 O r B i l Q Y 2 0 K 7 B s c p L 2 A 0 M d i i 8 j i 0 M t 0 i x l j n S s h K p 0 b 2 u T q Z 0 E t j 4 u p Z r 3 8 v T x T U / w 4 m c 8 T G y + 2 B O X 7 m 1 f y p t Q r k R d J C k / O 1 x N n m 5 r K w y u G 5 C 8 t 7 T r V g 0 y J k E B g b P l 4 H M S R o f 8 C x l 9 Q S w E C L Q A U A A I A C A C o r D V N J C C i t a g A A A D 4 A A A A E g A A A A A A A A A A A A A A A A A A A A A A Q 2 9 u Z m l n L 1 B h Y 2 t h Z 2 U u e G 1 s U E s B A i 0 A F A A C A A g A q K w 1 T Q / K 6 a u k A A A A 6 Q A A A B M A A A A A A A A A A A A A A A A A 9 A A A A F t D b 2 5 0 Z W 5 0 X 1 R 5 c G V z X S 5 4 b W x Q S w E C L Q A U A A I A C A C o r D V N A J k S m g E B A A B e A Q A A E w A A A A A A A A A A A A A A A A D l A Q A A R m 9 y b X V s Y X M v U 2 V j d G l v b j E u b V B L B Q Y A A A A A A w A D A M I A A A A z 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v C Q A A A A A A A A 0 J 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D U 0 E 8 L 0 l 0 Z W 1 Q Y X R o P j w v S X R l b U x v Y 2 F 0 a W 9 u P j x T d G F i b G V F b n R y a W V z P j x F b n R y e S B U e X B l P S J J c 1 B y a X Z h d G U i I F Z h b H V l P S J s M C I g L z 4 8 R W 5 0 c n k g V H l w Z T 0 i T m F 2 a W d h d G l v b l N 0 Z X B O Y W 1 l I i B W Y W x 1 Z T 0 i c 0 d l e m l u b W U 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l J l Y 2 9 2 Z X J 5 V G F y Z 2 V 0 U 2 h l Z X Q i I F Z h b H V l P S J z V H J h a W 5 p b m c g a W 4 g T 2 Z m a W N p Y W w g U 3 R h d G l z d G l j c y I g L z 4 8 R W 5 0 c n k g V H l w Z T 0 i U m V j b 3 Z l c n l U Y X J n Z X R D b 2 x 1 b W 4 i I F Z h b H V l P S J s M y I g L z 4 8 R W 5 0 c n k g V H l w Z T 0 i U m V j b 3 Z l c n l U Y X J n Z X R S b 3 c i I F Z h b H V l P S J s M y I g L z 4 8 R W 5 0 c n k g V H l w Z T 0 i R m l s b G V k Q 2 9 t c G x l d G V S Z X N 1 b H R U b 1 d v c m t z a G V l d C I g V m F s d W U 9 I m w x I i A v P j x F b n R y e S B U e X B l P S J B Z G R l Z F R v R G F 0 Y U 1 v Z G V s I i B W Y W x 1 Z T 0 i b D A i I C 8 + P E V u d H J 5 I F R 5 c G U 9 I k Z p b G x D b 3 V u d C I g V m F s d W U 9 I m w 1 N S I g L z 4 8 R W 5 0 c n k g V H l w Z T 0 i R m l s b E V y c m 9 y Q 2 9 k Z S I g V m F s d W U 9 I n N V b m t u b 3 d u I i A v P j x F b n R y e S B U e X B l P S J G a W x s R X J y b 3 J D b 3 V u d C I g V m F s d W U 9 I m w w I i A v P j x F b n R y e S B U e X B l P S J G a W x s T G F z d F V w Z G F 0 Z W Q i I F Z h b H V l P S J k M j A x O C 0 w O S 0 y M V Q x O D o z M z o w M S 4 5 O T Q w M T A y W i I g L z 4 8 R W 5 0 c n k g V H l w Z T 0 i R m l s b E N v b H V t b l R 5 c G V z I i B W Y W x 1 Z T 0 i c 0 J n P T 0 i I C 8 + P E V u d H J 5 I F R 5 c G U 9 I k Z p b G x D b 2 x 1 b W 5 O Y W 1 l c y I g V m F s d W U 9 I n N b J n F 1 b 3 Q 7 Q 2 9 s d W 1 u M 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0 N T Q S 9 E Z c S f a c W f d G l y a W x l b i B U w 7 x y L n t D b 2 x 1 b W 4 x L D B 9 J n F 1 b 3 Q 7 X S w m c X V v d D t D b 2 x 1 b W 5 D b 3 V u d C Z x d W 9 0 O z o x L C Z x d W 9 0 O 0 t l e U N v b H V t b k 5 h b W V z J n F 1 b 3 Q 7 O l t d L C Z x d W 9 0 O 0 N v b H V t b k l k Z W 5 0 a X R p Z X M m c X V v d D s 6 W y Z x d W 9 0 O 1 N l Y 3 R p b 2 4 x L 0 N T Q S 9 E Z c S f a c W f d G l y a W x l b i B U w 7 x y L n t D b 2 x 1 b W 4 x L D B 9 J n F 1 b 3 Q 7 X S w m c X V v d D t S Z W x h d G l v b n N o a X B J b m Z v J n F 1 b 3 Q 7 O l t d f S I g L z 4 8 L 1 N 0 Y W J s Z U V u d H J p Z X M + P C 9 J d G V t P j x J d G V t P j x J d G V t T G 9 j Y X R p b 2 4 + P E l 0 Z W 1 U e X B l P k Z v c m 1 1 b G E 8 L 0 l 0 Z W 1 U e X B l P j x J d G V t U G F 0 a D 5 T Z W N 0 a W 9 u M S 9 D U 0 E v S 2 F 5 b m F r P C 9 J d G V t U G F 0 a D 4 8 L 0 l 0 Z W 1 M b 2 N h d G l v b j 4 8 U 3 R h Y m x l R W 5 0 c m l l c y A v P j w v S X R l b T 4 8 S X R l b T 4 8 S X R l b U x v Y 2 F 0 a W 9 u P j x J d G V t V H l w Z T 5 G b 3 J t d W x h P C 9 J d G V t V H l w Z T 4 8 S X R l b V B h d G g + U 2 V j d G l v b j E v Q 1 N B L 0 N T Q V 9 T a G V l d D w v S X R l b V B h d G g + P C 9 J d G V t T G 9 j Y X R p b 2 4 + P F N 0 Y W J s Z U V u d H J p Z X M g L z 4 8 L 0 l 0 Z W 0 + P E l 0 Z W 0 + P E l 0 Z W 1 M b 2 N h d G l v b j 4 8 S X R l b V R 5 c G U + R m 9 y b X V s Y T w v S X R l b V R 5 c G U + P E l 0 Z W 1 Q Y X R o P l N l Y 3 R p b 2 4 x L 0 N T Q S 9 E Z S V D N C U 5 R m k l Q z U l O U Z 0 a X J p b G V u J T I w V C V D M y V C Q 3 I 8 L 0 l 0 Z W 1 Q Y X R o P j w v S X R l b U x v Y 2 F 0 a W 9 u P j x T d G F i b G V F b n R y a W V z I C 8 + P C 9 J d G V t P j w v S X R l b X M + P C 9 M b 2 N h b F B h Y 2 t h Z 2 V N Z X R h Z G F 0 Y U Z p b G U + F g A A A F B L B Q Y A A A A A A A A A A A A A A A A A A A A A A A A m A Q A A A Q A A A N C M n d 8 B F d E R j H o A w E / C l + s B A A A A l 0 l n b h 0 Y y E S H m K E i 3 c t c M Q A A A A A C A A A A A A A Q Z g A A A A E A A C A A A A D t s h k G 6 4 p L N E n S 7 W N 4 y 4 r 4 r N o Z S P q 0 0 e 6 5 6 9 D D 5 g t f P A A A A A A O g A A A A A I A A C A A A A B Q S T Z x P a r L 7 0 g m Q d + l 9 Z m N B w G M J W Q 9 X E / K G e l d U u 4 f w 1 A A A A C 8 i K 9 g G S O 9 G R e L 9 s i 6 t r B X N a 7 Y g y t D 2 L u u o 9 9 N G o V h C X T c d K / 5 F Y g u L I T L j t P V h y p C 2 2 r a 9 B D D / 3 H s t s x r Z x z a 8 F s k S Z U V Q l o g a d Q D C f a J T k A A A A D U T b G 9 w O p 0 k M Y E D q 2 o 8 5 S 4 B O d p P 0 B v M s R k b r g l S R c J k 5 n 8 G T w Z N A / N E K T n r 7 k m P 8 v H K F r 6 V w 1 d J R S 3 I U K y 7 R c j < / D a t a M a s h u p > 
</file>

<file path=customXml/itemProps1.xml><?xml version="1.0" encoding="utf-8"?>
<ds:datastoreItem xmlns:ds="http://schemas.openxmlformats.org/officeDocument/2006/customXml" ds:itemID="{D57C27D5-2F78-43B7-9291-E890B8E7277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8</vt:i4>
      </vt:variant>
    </vt:vector>
  </HeadingPairs>
  <TitlesOfParts>
    <vt:vector size="10" baseType="lpstr">
      <vt:lpstr>Explanation</vt:lpstr>
      <vt:lpstr>Trainings-Official Statistics</vt:lpstr>
      <vt:lpstr>domain</vt:lpstr>
      <vt:lpstr>Fee</vt:lpstr>
      <vt:lpstr>Geographicalscope</vt:lpstr>
      <vt:lpstr>Language</vt:lpstr>
      <vt:lpstr>Level</vt:lpstr>
      <vt:lpstr>Modality</vt:lpstr>
      <vt:lpstr>StatisticalDomain</vt:lpstr>
      <vt:lpstr>Targetaudience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alper gucumengil</dc:creator>
  <cp:lastModifiedBy>Shaswat Sapkota</cp:lastModifiedBy>
  <dcterms:created xsi:type="dcterms:W3CDTF">2018-09-21T12:00:03Z</dcterms:created>
  <dcterms:modified xsi:type="dcterms:W3CDTF">2019-02-13T15:20:43Z</dcterms:modified>
</cp:coreProperties>
</file>