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1535" windowHeight="11640" activeTab="0"/>
  </bookViews>
  <sheets>
    <sheet name="ODS" sheetId="1" r:id="rId1"/>
  </sheets>
  <definedNames/>
  <calcPr fullCalcOnLoad="1"/>
</workbook>
</file>

<file path=xl/sharedStrings.xml><?xml version="1.0" encoding="utf-8"?>
<sst xmlns="http://schemas.openxmlformats.org/spreadsheetml/2006/main" count="390" uniqueCount="216">
  <si>
    <t>%</t>
  </si>
  <si>
    <t>Albania</t>
  </si>
  <si>
    <t>Algeria</t>
  </si>
  <si>
    <t>Argentina</t>
  </si>
  <si>
    <t>Armenia</t>
  </si>
  <si>
    <t>Australia</t>
  </si>
  <si>
    <t>Bahrain</t>
  </si>
  <si>
    <t>Barbados</t>
  </si>
  <si>
    <t>Belarus</t>
  </si>
  <si>
    <t>Belize</t>
  </si>
  <si>
    <t>Benin</t>
  </si>
  <si>
    <t>Bhutan</t>
  </si>
  <si>
    <t>Bolivia</t>
  </si>
  <si>
    <t>Brazil</t>
  </si>
  <si>
    <t>Burkina Faso</t>
  </si>
  <si>
    <t>Burundi</t>
  </si>
  <si>
    <t>Cambodia</t>
  </si>
  <si>
    <t>Cameroon</t>
  </si>
  <si>
    <t>Cape Verde</t>
  </si>
  <si>
    <t>Central African Republic</t>
  </si>
  <si>
    <t>Chad</t>
  </si>
  <si>
    <t>Chile</t>
  </si>
  <si>
    <t>Colombia</t>
  </si>
  <si>
    <t>Comoros</t>
  </si>
  <si>
    <t>Congo</t>
  </si>
  <si>
    <t>Costa Rica</t>
  </si>
  <si>
    <t>Cote d'Ivoire</t>
  </si>
  <si>
    <t>Croatia</t>
  </si>
  <si>
    <t>Cuba</t>
  </si>
  <si>
    <t>Djibouti</t>
  </si>
  <si>
    <t>Dominica</t>
  </si>
  <si>
    <t>Dominican Republic</t>
  </si>
  <si>
    <t>Ecuador</t>
  </si>
  <si>
    <t>El Salvador</t>
  </si>
  <si>
    <t>Eritrea</t>
  </si>
  <si>
    <t>Ethiopia</t>
  </si>
  <si>
    <t>Fiji</t>
  </si>
  <si>
    <t>Gabon</t>
  </si>
  <si>
    <t>Gambia</t>
  </si>
  <si>
    <t>Guatemala</t>
  </si>
  <si>
    <t>Guinea</t>
  </si>
  <si>
    <t>Guinea-Bissau</t>
  </si>
  <si>
    <t>Guyana</t>
  </si>
  <si>
    <t>Haiti</t>
  </si>
  <si>
    <t>Honduras</t>
  </si>
  <si>
    <t>Iceland</t>
  </si>
  <si>
    <t>Indonesia</t>
  </si>
  <si>
    <t>Iran (Islamic Republic of)</t>
  </si>
  <si>
    <t>Israel</t>
  </si>
  <si>
    <t>Jamaica</t>
  </si>
  <si>
    <t>Japan</t>
  </si>
  <si>
    <t>Jordan</t>
  </si>
  <si>
    <t>Kenya</t>
  </si>
  <si>
    <t>Kiribati</t>
  </si>
  <si>
    <t>Korea, Republic of</t>
  </si>
  <si>
    <t>Kyrgyzstan</t>
  </si>
  <si>
    <t>Lebanon</t>
  </si>
  <si>
    <t>Madagascar</t>
  </si>
  <si>
    <t>Malawi</t>
  </si>
  <si>
    <t>Mali</t>
  </si>
  <si>
    <t>Mauritania</t>
  </si>
  <si>
    <t>Mexico</t>
  </si>
  <si>
    <t>Micronesia, Federated States of</t>
  </si>
  <si>
    <t>Monaco</t>
  </si>
  <si>
    <t>Mongolia</t>
  </si>
  <si>
    <t>Morocco</t>
  </si>
  <si>
    <t>Mozambique</t>
  </si>
  <si>
    <t>Namibia</t>
  </si>
  <si>
    <t>New Zealand</t>
  </si>
  <si>
    <t>Nicaragua</t>
  </si>
  <si>
    <t>Nigeria</t>
  </si>
  <si>
    <t>Niue</t>
  </si>
  <si>
    <t>Norway</t>
  </si>
  <si>
    <t>Pakistan</t>
  </si>
  <si>
    <t>Palau</t>
  </si>
  <si>
    <t>Paraguay</t>
  </si>
  <si>
    <t>Peru</t>
  </si>
  <si>
    <t>Philippines</t>
  </si>
  <si>
    <t>Republic of Moldova</t>
  </si>
  <si>
    <t>Russian Federation</t>
  </si>
  <si>
    <t>Rwanda</t>
  </si>
  <si>
    <t>Saint Lucia</t>
  </si>
  <si>
    <t>Samoa</t>
  </si>
  <si>
    <t>Sao Tome and Principe</t>
  </si>
  <si>
    <t>Senegal</t>
  </si>
  <si>
    <t>Seychelles</t>
  </si>
  <si>
    <t>Sri Lanka</t>
  </si>
  <si>
    <t>Sudan</t>
  </si>
  <si>
    <t>Suriname</t>
  </si>
  <si>
    <t>Swaziland</t>
  </si>
  <si>
    <t>Switzerland</t>
  </si>
  <si>
    <t>Tajikistan</t>
  </si>
  <si>
    <t>Thailand</t>
  </si>
  <si>
    <t>Togo</t>
  </si>
  <si>
    <t>Tonga</t>
  </si>
  <si>
    <t>Trinidad and Tobago</t>
  </si>
  <si>
    <t>Tunisia</t>
  </si>
  <si>
    <t>Turkey</t>
  </si>
  <si>
    <t>Turkmenistan</t>
  </si>
  <si>
    <t>Tuvalu</t>
  </si>
  <si>
    <t>Uganda</t>
  </si>
  <si>
    <t>Ukraine</t>
  </si>
  <si>
    <t>United Arab Emirates</t>
  </si>
  <si>
    <t>United States</t>
  </si>
  <si>
    <t>Uruguay</t>
  </si>
  <si>
    <t>Uzbekistan</t>
  </si>
  <si>
    <t>Vanuatu</t>
  </si>
  <si>
    <t>Viet Nam</t>
  </si>
  <si>
    <t>Yemen</t>
  </si>
  <si>
    <t>Zambia</t>
  </si>
  <si>
    <t>Zimbabwe</t>
  </si>
  <si>
    <t>Sources:</t>
  </si>
  <si>
    <t>Footnotes:</t>
  </si>
  <si>
    <t>Definitions &amp; Technical notes:</t>
  </si>
  <si>
    <t xml:space="preserve">Data Quality: </t>
  </si>
  <si>
    <t>Environmental Indicators: Air Pollution</t>
  </si>
  <si>
    <t>Choose a country from the following drop-down list:</t>
  </si>
  <si>
    <t>website: http://unstats.un.org/unsd/ENVIRONMENT/qindicators.htm</t>
  </si>
  <si>
    <t>Afghanistan</t>
  </si>
  <si>
    <t>Angola</t>
  </si>
  <si>
    <t>Antigua and Barbuda</t>
  </si>
  <si>
    <t>Azerbaijan</t>
  </si>
  <si>
    <t>Bahamas</t>
  </si>
  <si>
    <t>Bangladesh</t>
  </si>
  <si>
    <t>Bosnia and Herzegovina</t>
  </si>
  <si>
    <t>Botswana</t>
  </si>
  <si>
    <t>Brunei Darussalam</t>
  </si>
  <si>
    <t>Canada</t>
  </si>
  <si>
    <t>China</t>
  </si>
  <si>
    <t>Cook Islands</t>
  </si>
  <si>
    <t>Egypt</t>
  </si>
  <si>
    <t>Equatorial Guinea</t>
  </si>
  <si>
    <t>European Union (EU)</t>
  </si>
  <si>
    <t>Georgia</t>
  </si>
  <si>
    <t>Ghana</t>
  </si>
  <si>
    <t>Grenada</t>
  </si>
  <si>
    <t>India</t>
  </si>
  <si>
    <t>Iraq</t>
  </si>
  <si>
    <t>Kazakhstan</t>
  </si>
  <si>
    <t>Kuwait</t>
  </si>
  <si>
    <t>Lesotho</t>
  </si>
  <si>
    <t>Liberia</t>
  </si>
  <si>
    <t>Libyan Arab Jamahiriya</t>
  </si>
  <si>
    <t>Liechtenstein</t>
  </si>
  <si>
    <t>Malaysia</t>
  </si>
  <si>
    <t>Maldives</t>
  </si>
  <si>
    <t>Marshall Islands</t>
  </si>
  <si>
    <t>Mauritius</t>
  </si>
  <si>
    <t>Montenegro</t>
  </si>
  <si>
    <t>Myanmar</t>
  </si>
  <si>
    <t>Nauru</t>
  </si>
  <si>
    <t>Nepal</t>
  </si>
  <si>
    <t>Niger</t>
  </si>
  <si>
    <t>Oman</t>
  </si>
  <si>
    <t>Panama</t>
  </si>
  <si>
    <t>Papua New Guinea</t>
  </si>
  <si>
    <t>Qatar</t>
  </si>
  <si>
    <t>Saint Kitts and Nevis</t>
  </si>
  <si>
    <t>Saudi Arabia</t>
  </si>
  <si>
    <t>Serbia</t>
  </si>
  <si>
    <t>Sierra Leone</t>
  </si>
  <si>
    <t>Singapore</t>
  </si>
  <si>
    <t>Solomon Islands</t>
  </si>
  <si>
    <t>Somalia</t>
  </si>
  <si>
    <t>South Africa</t>
  </si>
  <si>
    <t>Syrian Arab Republic</t>
  </si>
  <si>
    <t>ODP tonnes</t>
  </si>
  <si>
    <t>Baseline</t>
  </si>
  <si>
    <t>Reduction from baseline</t>
  </si>
  <si>
    <t xml:space="preserve">The formula for calculating consumption is: consumption = total production - destroyed - production for internal feedstock use - production for internal quarantine use (for methyl bromide only) + total new imports - import for feedstock - import for quarantine use – total new exports + export to non-parties. </t>
  </si>
  <si>
    <t>Controlled substance means a substance in Annex A, Annex B, Annex C or Annex E of the Montreal Protocol, whether existing alone or in a mixture. It includes the isomers of any such substance, except as specified in the relevant Annex, but excludes any controlled substance or mixture that is in a manufactured product other than a container used for the transportation or storage of that substance. Therefore trade in finished products would not fall under the control of the protocol.</t>
  </si>
  <si>
    <t>For a full list of the controlled substances as well as the control measures applicable to each group of substance, refer to the protocol text, which is available on the Ozone Secretariat's website at: http://ozone.unep.org/.</t>
  </si>
  <si>
    <r>
      <t xml:space="preserve">The </t>
    </r>
    <r>
      <rPr>
        <b/>
        <sz val="8"/>
        <rFont val="Arial"/>
        <family val="2"/>
      </rPr>
      <t>baseline</t>
    </r>
    <r>
      <rPr>
        <sz val="8"/>
        <rFont val="Arial"/>
        <family val="0"/>
      </rPr>
      <t xml:space="preserve"> value for CFCs is calculated by the Ozone Secretariat for monitoring compliance in reducing consumption of ODS. The calculation of the baseline varies across parties and substance categories. In the case of CFCs, the baseline for developing countries (Article 5) is the average annual consumption from 1995 to 1998 and for developed countries (non-Article 5) the baseline is equivalent to the base year (1986).</t>
    </r>
  </si>
  <si>
    <r>
      <t xml:space="preserve">The consumption data in this table are used to monitor the reduction in the usage of ODS as a result of the Montreal Protocol. Therefore only substances controlled under the Montreal Protocol are covered. Consumption data are calculated by the Ozone Secretariat using data reported in metric tonnes by the parties. </t>
    </r>
    <r>
      <rPr>
        <b/>
        <sz val="8"/>
        <rFont val="Arial"/>
        <family val="2"/>
      </rPr>
      <t>Consumption</t>
    </r>
    <r>
      <rPr>
        <sz val="8"/>
        <rFont val="Arial"/>
        <family val="0"/>
      </rPr>
      <t xml:space="preserve"> is calculated as production plus imports minus exports, destroyed quantities, and feedstock uses of a controlled substance. Destruction and feedstock uses both take ODS out of the system (opposite of production), hence the reason for subtracting them when calculating consumption. The protocol also specifies that consumption shall not include the amounts used for quarantine and pre-shipment applications of methyl bromide, and further specifies that exports to non-Parties will count as consumption in the exporting Party.</t>
    </r>
  </si>
  <si>
    <r>
      <t xml:space="preserve">Reducing consumption ultimately leads to reductions in emissions since most uses of ODS finally lead to the substances being emitted into the atmosphere. The unit of measurement is metric tonnes of ODS weighted by their Ozone Depletion Potential (ODP), known as </t>
    </r>
    <r>
      <rPr>
        <b/>
        <sz val="8"/>
        <rFont val="Arial"/>
        <family val="2"/>
      </rPr>
      <t>ODP tonnes</t>
    </r>
    <r>
      <rPr>
        <sz val="8"/>
        <rFont val="Arial"/>
        <family val="0"/>
      </rPr>
      <t>. ODP refers to the amount of ozone depletion caused by a substance. It is the ratio of the impact on ozone of a chemical substance compared to the impact of a similar mass of CFC-11. The ODP of CFC-11 is defined to be 1. CFCs have ODPs that range from 0.6 to 1 while hydrochlorofluorocarbons (HCFCs) have ODPs that range from 0.001 to 0.52. The halons have ODPs of up to 10 while methyl bromide has an ODP of 0.6. ODP tonne equivalents are calculated by the Ozone Secretariat for each controlled substance.</t>
    </r>
  </si>
  <si>
    <t>Data reported to the Ozone Secretariat by the Montreal Protocol parties are collected using a variety of methods. These include registries or other collections from known producers and consumers, use of estimates and surveys, collecting information through (or from) customs, among other methods. National figures are used directly without adjustment. Currently, there is no validation by the Ozone Secretariat of the reported data. However, inconsistencies in the data are checked and rectified in consultation with the countries (e.g. reporting production for a specific use exceeding total production, or reporting abnormally high values compared to previous trends). Any missing values are left as non-reported in the Ozone Secretariat website (no attempts are made to estimate or impute values for missing years). For more information visit the Ozone Secretariat's website at: http://ozone.unep.org/.</t>
  </si>
  <si>
    <t>Consumption of CFCs</t>
  </si>
  <si>
    <t>Consumption of all ODS</t>
  </si>
  <si>
    <t>CFCs</t>
  </si>
  <si>
    <t>all ODS</t>
  </si>
  <si>
    <t xml:space="preserve">Consumption of Ozone-Depleting Substances (ODS) </t>
  </si>
  <si>
    <t>Reduction from 2002</t>
  </si>
  <si>
    <t>Andorra</t>
  </si>
  <si>
    <t>Democratic Republic of the Congo</t>
  </si>
  <si>
    <t>Korea, Democratic People's Republic of</t>
  </si>
  <si>
    <t>Lao People's Democratic Republic</t>
  </si>
  <si>
    <t>Saint Vincent and the Grenadines</t>
  </si>
  <si>
    <t>San Marino</t>
  </si>
  <si>
    <t>Slovenia</t>
  </si>
  <si>
    <t>Spain</t>
  </si>
  <si>
    <t>The former Yugoslav Republic of Macedonia</t>
  </si>
  <si>
    <t>Timor-Leste</t>
  </si>
  <si>
    <t>United Republic of Tanzania</t>
  </si>
  <si>
    <t>Venezuela</t>
  </si>
  <si>
    <t>...</t>
  </si>
  <si>
    <t>Data Not Reported and Party has no Obligation under the Montreal Protocol to Report data for that year at the time of publication of the data.</t>
  </si>
  <si>
    <t>Dem. Rep. of the Congo</t>
  </si>
  <si>
    <t>Korea, Dem. People's Rep.</t>
  </si>
  <si>
    <t>Lao People's Dem. Rep.</t>
  </si>
  <si>
    <t>St. Vincent and the Grenadines</t>
  </si>
  <si>
    <t>The Former Yugoslav Rep. of  Macedonia</t>
  </si>
  <si>
    <t>United Rep. of Tanzania</t>
  </si>
  <si>
    <t>Venezuela (Bolivarian Republic of)</t>
  </si>
  <si>
    <t>Last update: August 2010</t>
  </si>
  <si>
    <t>Refers to 2004 (or % change from 2004). Data for 2002 are unavailable.</t>
  </si>
  <si>
    <t>Refers to 2003 (or % change from 2003). Data for 2002 are unavailable.</t>
  </si>
  <si>
    <t>Refers to 2005 (or % change from 2005). Data for 2002 are unavailable.</t>
  </si>
  <si>
    <t>Refers to 2006 (or % change from 2006). Data for 2002 are unavailable.</t>
  </si>
  <si>
    <t>Refers to 2007 (or % change from 2007). Data for 2002 are unavailable.</t>
  </si>
  <si>
    <t>3,7</t>
  </si>
  <si>
    <t>UNSD Millennium Development Goals Database (http://mdgs.un.org/unsd/mdg/Default.aspx).</t>
  </si>
  <si>
    <r>
      <t>Ozone-depleting substances (ODS)</t>
    </r>
    <r>
      <rPr>
        <sz val="8"/>
        <rFont val="Arial"/>
        <family val="0"/>
      </rPr>
      <t xml:space="preserve"> are substances containing chlorine or bromine, which destroy the stratospheric ozone layer that absorbs most of the biologically damaging ultraviolet radiation. The phasing out of ODS, and their substitution by less harmful substances or new processes, are aimed at the recovery of the ozone layer. The indicators signify progress made towards meeting the commitments to phase out the use of ODS in countries which have ratified the 1987 Montreal Protocol on Substances that Deplete the Ozone Layer and its Amendments of London (1990), Copenhagen (1992), Montreal (1997) and Beijing (1999). Substances controlled by the Montreal Protocol are categorised into annexes, with different groups in each annex. These include chlorofluorocarbons (</t>
    </r>
    <r>
      <rPr>
        <b/>
        <sz val="8"/>
        <rFont val="Arial"/>
        <family val="2"/>
      </rPr>
      <t>CFCs</t>
    </r>
    <r>
      <rPr>
        <sz val="8"/>
        <rFont val="Arial"/>
        <family val="0"/>
      </rPr>
      <t xml:space="preserve">) (Annex A, group I), halons (Annex A, group II), methyl bromide (Annex E, group I) among others. In the table, </t>
    </r>
    <r>
      <rPr>
        <b/>
        <sz val="8"/>
        <rFont val="Arial"/>
        <family val="2"/>
      </rPr>
      <t>All ODS</t>
    </r>
    <r>
      <rPr>
        <sz val="8"/>
        <rFont val="Arial"/>
        <family val="0"/>
      </rPr>
      <t xml:space="preserve"> refers to the aggregate consumption, in ODP tonnes, for all of the controlled substance categories that have data available.</t>
    </r>
  </si>
  <si>
    <t>Data from China from 1997 onwards include Hong Kong and Taiwan.</t>
  </si>
  <si>
    <t>Negative numbers will occur where exports plus destruction exceed actual production plus imports, e.g., if exports are from carry-over stock.</t>
  </si>
  <si>
    <t>The percentatge reductions were calculated by UNSD. If the value was zero at baseline (for CFCs) or in 2002 (for all ODS) the percent change will be -100% for any positive value in the latest year. A value greater than 100% implies that the party's exports plus destruction exceed actual production plus imports (see footnote 3).</t>
  </si>
  <si>
    <t>Consumption for states that are members of the European Union is reported by the European Community. Therefore the individual member states do not report consumption data to the Ozone Secretariat. European Union (EU) consumption figures for the years before 1995 contain data reported for the 12 members at the time, namely Belgium, Denmark, France, Germany, Greece, Ireland, Italy, Luxembourg, Netherlands, Portugal, Spain and United Kingdom of Great Britain and Northern Ireland. Figures for1995-2003 represent the 15 members at the time, namely the previous 12 members plus Austria, Finland, and Sweden.  Figures between 2004 and 2006 cover 25 members, namely the 15 members as of 1995 plus 10 members (Cyprus, Czech Republic, Estonia, Hungary, Latvia, Lithuania, Malta, Poland, Slovakia and Slovenia). Figures for the years starting 2007 onwards cover 27 members, namely the 25 members as of 2006 plus Bulgaria and Romania.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</si>
</sst>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dd\ mmmm\,\ yyyy"/>
    <numFmt numFmtId="166" formatCode="#\ ###\ ##0.00"/>
    <numFmt numFmtId="167" formatCode="&quot;Yes&quot;;&quot;Yes&quot;;&quot;No&quot;"/>
    <numFmt numFmtId="168" formatCode="&quot;True&quot;;&quot;True&quot;;&quot;False&quot;"/>
    <numFmt numFmtId="169" formatCode="&quot;On&quot;;&quot;On&quot;;&quot;Off&quot;"/>
    <numFmt numFmtId="170" formatCode="[$€-2]\ #,##0.00_);[Red]\([$€-2]\ #,##0.00\)"/>
    <numFmt numFmtId="171" formatCode="#\ ##0.0"/>
    <numFmt numFmtId="172" formatCode="#\ ###\ ##0.0"/>
    <numFmt numFmtId="173" formatCode="###\ ###\ ###\ ##0.00"/>
    <numFmt numFmtId="174" formatCode="0.0%"/>
    <numFmt numFmtId="175" formatCode="###\ ##0.0"/>
  </numFmts>
  <fonts count="32">
    <font>
      <sz val="10"/>
      <name val="Arial"/>
      <family val="0"/>
    </font>
    <font>
      <b/>
      <sz val="10"/>
      <name val="Arial"/>
      <family val="2"/>
    </font>
    <font>
      <b/>
      <i/>
      <u val="single"/>
      <sz val="8"/>
      <name val="Arial"/>
      <family val="2"/>
    </font>
    <font>
      <sz val="8"/>
      <name val="Arial"/>
      <family val="0"/>
    </font>
    <font>
      <b/>
      <sz val="9"/>
      <name val="Arial"/>
      <family val="2"/>
    </font>
    <font>
      <b/>
      <sz val="8"/>
      <name val="Arial"/>
      <family val="2"/>
    </font>
    <font>
      <i/>
      <sz val="7"/>
      <name val="Arial"/>
      <family val="2"/>
    </font>
    <font>
      <i/>
      <sz val="8"/>
      <name val="Arial"/>
      <family val="2"/>
    </font>
    <font>
      <b/>
      <i/>
      <u val="single"/>
      <sz val="9"/>
      <name val="Arial"/>
      <family val="2"/>
    </font>
    <font>
      <b/>
      <u val="single"/>
      <sz val="9"/>
      <name val="Arial"/>
      <family val="2"/>
    </font>
    <font>
      <b/>
      <i/>
      <sz val="9"/>
      <name val="Arial"/>
      <family val="2"/>
    </font>
    <font>
      <u val="single"/>
      <sz val="10"/>
      <color indexed="12"/>
      <name val="Arial"/>
      <family val="0"/>
    </font>
    <font>
      <u val="single"/>
      <sz val="10"/>
      <color indexed="20"/>
      <name val="Arial"/>
      <family val="0"/>
    </font>
    <font>
      <b/>
      <sz val="15"/>
      <name val="Arial"/>
      <family val="0"/>
    </font>
    <font>
      <b/>
      <sz val="13"/>
      <name val="Arial"/>
      <family val="2"/>
    </font>
    <font>
      <b/>
      <sz val="8"/>
      <color indexed="8"/>
      <name val="Arial"/>
      <family val="2"/>
    </font>
    <font>
      <sz val="10"/>
      <color indexed="8"/>
      <name val="Arial"/>
      <family val="0"/>
    </font>
    <font>
      <i/>
      <sz val="12"/>
      <name val="Arial"/>
      <family val="2"/>
    </font>
    <font>
      <b/>
      <sz val="10"/>
      <color indexed="12"/>
      <name val="Arial"/>
      <family val="2"/>
    </font>
    <font>
      <sz val="9"/>
      <name val="Arial"/>
      <family val="2"/>
    </font>
    <font>
      <sz val="7"/>
      <name val="Arial"/>
      <family val="2"/>
    </font>
    <font>
      <sz val="10"/>
      <color indexed="9"/>
      <name val="Arial"/>
      <family val="0"/>
    </font>
    <font>
      <b/>
      <sz val="8.75"/>
      <name val="Arial"/>
      <family val="2"/>
    </font>
    <font>
      <sz val="8.75"/>
      <name val="Arial"/>
      <family val="2"/>
    </font>
    <font>
      <sz val="3.5"/>
      <name val="Arial"/>
      <family val="0"/>
    </font>
    <font>
      <i/>
      <sz val="8"/>
      <color indexed="9"/>
      <name val="Arial"/>
      <family val="2"/>
    </font>
    <font>
      <b/>
      <sz val="8.25"/>
      <name val="Arial"/>
      <family val="2"/>
    </font>
    <font>
      <sz val="2"/>
      <color indexed="9"/>
      <name val="Arial"/>
      <family val="0"/>
    </font>
    <font>
      <sz val="8"/>
      <color indexed="8"/>
      <name val="Arial"/>
      <family val="0"/>
    </font>
    <font>
      <i/>
      <sz val="10"/>
      <name val="Arial"/>
      <family val="0"/>
    </font>
    <font>
      <b/>
      <i/>
      <u val="single"/>
      <sz val="10"/>
      <name val="Arial"/>
      <family val="0"/>
    </font>
    <font>
      <i/>
      <vertAlign val="superscript"/>
      <sz val="8"/>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6" fillId="0" borderId="0">
      <alignment/>
      <protection/>
    </xf>
    <xf numFmtId="0" fontId="16" fillId="0" borderId="0">
      <alignment/>
      <protection/>
    </xf>
    <xf numFmtId="9" fontId="0" fillId="0" borderId="0" applyFont="0" applyFill="0" applyBorder="0" applyAlignment="0" applyProtection="0"/>
  </cellStyleXfs>
  <cellXfs count="160">
    <xf numFmtId="0" fontId="0" fillId="0" borderId="0" xfId="0" applyAlignment="1">
      <alignment/>
    </xf>
    <xf numFmtId="0" fontId="18" fillId="2" borderId="0" xfId="0" applyFont="1" applyFill="1" applyAlignment="1" applyProtection="1">
      <alignment/>
      <protection locked="0"/>
    </xf>
    <xf numFmtId="0" fontId="0" fillId="2" borderId="0" xfId="0" applyFill="1" applyAlignment="1" applyProtection="1">
      <alignment/>
      <protection locked="0"/>
    </xf>
    <xf numFmtId="166" fontId="0" fillId="2" borderId="0" xfId="0" applyNumberFormat="1" applyFill="1" applyAlignment="1" applyProtection="1">
      <alignment horizontal="right"/>
      <protection locked="0"/>
    </xf>
    <xf numFmtId="0" fontId="0" fillId="0" borderId="0" xfId="0" applyAlignment="1" applyProtection="1">
      <alignment/>
      <protection locked="0"/>
    </xf>
    <xf numFmtId="166" fontId="0" fillId="0" borderId="0" xfId="0" applyNumberFormat="1" applyAlignment="1" applyProtection="1">
      <alignment horizontal="right"/>
      <protection locked="0"/>
    </xf>
    <xf numFmtId="164" fontId="0" fillId="0" borderId="0" xfId="0" applyNumberFormat="1" applyAlignment="1" applyProtection="1">
      <alignment horizontal="right"/>
      <protection locked="0"/>
    </xf>
    <xf numFmtId="0" fontId="3" fillId="0" borderId="0" xfId="0" applyFont="1" applyAlignment="1" applyProtection="1">
      <alignment horizontal="right"/>
      <protection locked="0"/>
    </xf>
    <xf numFmtId="0" fontId="3" fillId="0" borderId="0" xfId="0" applyFont="1" applyAlignment="1" applyProtection="1">
      <alignment/>
      <protection locked="0"/>
    </xf>
    <xf numFmtId="0" fontId="0" fillId="0" borderId="0" xfId="0" applyFont="1" applyAlignment="1" applyProtection="1">
      <alignment/>
      <protection locked="0"/>
    </xf>
    <xf numFmtId="166" fontId="3" fillId="0" borderId="0" xfId="0" applyNumberFormat="1" applyFont="1" applyAlignment="1" applyProtection="1">
      <alignment horizontal="right"/>
      <protection locked="0"/>
    </xf>
    <xf numFmtId="0" fontId="8" fillId="0" borderId="0" xfId="0" applyFont="1" applyAlignment="1" applyProtection="1">
      <alignment/>
      <protection locked="0"/>
    </xf>
    <xf numFmtId="166" fontId="0" fillId="0" borderId="0" xfId="0" applyNumberFormat="1" applyAlignment="1" applyProtection="1">
      <alignment/>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166" fontId="0" fillId="0" borderId="0" xfId="0" applyNumberFormat="1" applyAlignment="1" applyProtection="1">
      <alignment wrapText="1"/>
      <protection locked="0"/>
    </xf>
    <xf numFmtId="0" fontId="8" fillId="0" borderId="0" xfId="0" applyFont="1" applyAlignment="1" applyProtection="1">
      <alignment horizontal="left" wrapText="1"/>
      <protection locked="0"/>
    </xf>
    <xf numFmtId="166" fontId="3" fillId="0" borderId="0" xfId="0" applyNumberFormat="1" applyFont="1" applyAlignment="1" applyProtection="1">
      <alignment wrapText="1"/>
      <protection locked="0"/>
    </xf>
    <xf numFmtId="0" fontId="10" fillId="0" borderId="0" xfId="0" applyFont="1" applyAlignment="1" applyProtection="1">
      <alignment wrapText="1"/>
      <protection locked="0"/>
    </xf>
    <xf numFmtId="0" fontId="0" fillId="3" borderId="0" xfId="0" applyFill="1" applyBorder="1" applyAlignment="1" applyProtection="1">
      <alignment/>
      <protection locked="0"/>
    </xf>
    <xf numFmtId="0" fontId="3" fillId="4"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3" fillId="3" borderId="0" xfId="0" applyFont="1" applyFill="1" applyBorder="1" applyAlignment="1" applyProtection="1">
      <alignment/>
      <protection locked="0"/>
    </xf>
    <xf numFmtId="166" fontId="3" fillId="3" borderId="0" xfId="0" applyNumberFormat="1" applyFont="1" applyFill="1" applyBorder="1" applyAlignment="1" applyProtection="1">
      <alignment horizontal="right"/>
      <protection locked="0"/>
    </xf>
    <xf numFmtId="164" fontId="21" fillId="0" borderId="0" xfId="0" applyNumberFormat="1" applyFont="1" applyFill="1" applyAlignment="1" applyProtection="1">
      <alignment horizontal="right"/>
      <protection/>
    </xf>
    <xf numFmtId="0" fontId="21" fillId="0" borderId="0" xfId="0" applyFont="1" applyAlignment="1" applyProtection="1">
      <alignment/>
      <protection/>
    </xf>
    <xf numFmtId="0" fontId="0" fillId="0" borderId="0" xfId="0" applyFill="1" applyBorder="1" applyAlignment="1" applyProtection="1">
      <alignment/>
      <protection locked="0"/>
    </xf>
    <xf numFmtId="0" fontId="0" fillId="2" borderId="0" xfId="0" applyFill="1" applyAlignment="1" applyProtection="1">
      <alignment/>
      <protection/>
    </xf>
    <xf numFmtId="0" fontId="18" fillId="2" borderId="0" xfId="0" applyFont="1" applyFill="1" applyAlignment="1" applyProtection="1">
      <alignment/>
      <protection/>
    </xf>
    <xf numFmtId="166" fontId="0" fillId="2" borderId="0" xfId="0" applyNumberFormat="1" applyFill="1" applyAlignment="1" applyProtection="1">
      <alignment horizontal="right"/>
      <protection/>
    </xf>
    <xf numFmtId="0" fontId="0" fillId="5" borderId="1" xfId="0" applyFill="1" applyBorder="1" applyAlignment="1" applyProtection="1">
      <alignment/>
      <protection/>
    </xf>
    <xf numFmtId="0" fontId="0" fillId="5" borderId="2" xfId="0" applyFill="1" applyBorder="1" applyAlignment="1" applyProtection="1">
      <alignment/>
      <protection/>
    </xf>
    <xf numFmtId="166" fontId="0" fillId="5" borderId="2" xfId="0" applyNumberFormat="1" applyFill="1" applyBorder="1" applyAlignment="1" applyProtection="1">
      <alignment horizontal="right"/>
      <protection/>
    </xf>
    <xf numFmtId="0" fontId="0" fillId="5" borderId="3" xfId="0" applyFill="1" applyBorder="1" applyAlignment="1" applyProtection="1">
      <alignment/>
      <protection/>
    </xf>
    <xf numFmtId="0" fontId="0" fillId="5" borderId="4" xfId="0" applyFill="1" applyBorder="1" applyAlignment="1" applyProtection="1">
      <alignment/>
      <protection/>
    </xf>
    <xf numFmtId="0" fontId="0" fillId="5" borderId="0" xfId="0" applyFill="1" applyBorder="1" applyAlignment="1" applyProtection="1">
      <alignment/>
      <protection/>
    </xf>
    <xf numFmtId="166" fontId="0" fillId="5" borderId="0" xfId="0" applyNumberFormat="1" applyFill="1" applyBorder="1" applyAlignment="1" applyProtection="1">
      <alignment horizontal="right"/>
      <protection/>
    </xf>
    <xf numFmtId="0" fontId="0" fillId="5" borderId="5" xfId="0" applyFill="1" applyBorder="1" applyAlignment="1" applyProtection="1">
      <alignment/>
      <protection/>
    </xf>
    <xf numFmtId="0" fontId="2" fillId="2" borderId="0" xfId="0" applyFont="1" applyFill="1" applyAlignment="1" applyProtection="1">
      <alignment wrapText="1"/>
      <protection/>
    </xf>
    <xf numFmtId="0" fontId="0" fillId="5" borderId="4" xfId="0" applyFill="1" applyBorder="1" applyAlignment="1" applyProtection="1">
      <alignment wrapText="1"/>
      <protection/>
    </xf>
    <xf numFmtId="0" fontId="0" fillId="5" borderId="0" xfId="0" applyFill="1" applyBorder="1" applyAlignment="1" applyProtection="1">
      <alignment wrapText="1"/>
      <protection/>
    </xf>
    <xf numFmtId="166" fontId="0" fillId="5" borderId="0" xfId="0" applyNumberFormat="1" applyFill="1" applyBorder="1" applyAlignment="1" applyProtection="1">
      <alignment wrapText="1"/>
      <protection/>
    </xf>
    <xf numFmtId="0" fontId="0" fillId="5" borderId="6" xfId="0" applyFill="1" applyBorder="1" applyAlignment="1" applyProtection="1">
      <alignment wrapText="1"/>
      <protection/>
    </xf>
    <xf numFmtId="0" fontId="0" fillId="5" borderId="7" xfId="0" applyFill="1" applyBorder="1" applyAlignment="1" applyProtection="1">
      <alignment wrapText="1"/>
      <protection/>
    </xf>
    <xf numFmtId="166" fontId="0" fillId="5" borderId="7" xfId="0" applyNumberFormat="1" applyFill="1" applyBorder="1" applyAlignment="1" applyProtection="1">
      <alignment wrapText="1"/>
      <protection/>
    </xf>
    <xf numFmtId="0" fontId="0" fillId="5" borderId="7" xfId="0" applyFill="1" applyBorder="1" applyAlignment="1" applyProtection="1">
      <alignment/>
      <protection/>
    </xf>
    <xf numFmtId="0" fontId="25" fillId="5" borderId="7" xfId="0" applyFont="1" applyFill="1" applyBorder="1" applyAlignment="1" applyProtection="1">
      <alignment horizontal="right" vertical="top"/>
      <protection/>
    </xf>
    <xf numFmtId="0" fontId="0" fillId="5" borderId="8" xfId="0" applyFill="1" applyBorder="1" applyAlignment="1" applyProtection="1">
      <alignment/>
      <protection/>
    </xf>
    <xf numFmtId="0" fontId="0" fillId="2" borderId="0" xfId="0" applyFill="1" applyAlignment="1" applyProtection="1">
      <alignment wrapText="1"/>
      <protection/>
    </xf>
    <xf numFmtId="166" fontId="0" fillId="2" borderId="0" xfId="0" applyNumberFormat="1" applyFill="1" applyAlignment="1" applyProtection="1">
      <alignment wrapText="1"/>
      <protection/>
    </xf>
    <xf numFmtId="0" fontId="0" fillId="0" borderId="0" xfId="0" applyAlignment="1" applyProtection="1">
      <alignment/>
      <protection/>
    </xf>
    <xf numFmtId="166" fontId="0" fillId="0" borderId="0" xfId="0" applyNumberFormat="1" applyAlignment="1" applyProtection="1">
      <alignment horizontal="right"/>
      <protection/>
    </xf>
    <xf numFmtId="0" fontId="3" fillId="0" borderId="0" xfId="0" applyFont="1" applyAlignment="1" applyProtection="1">
      <alignment horizontal="right"/>
      <protection/>
    </xf>
    <xf numFmtId="49" fontId="3" fillId="0" borderId="0" xfId="0" applyNumberFormat="1" applyFont="1" applyAlignment="1" applyProtection="1">
      <alignment/>
      <protection/>
    </xf>
    <xf numFmtId="166" fontId="0" fillId="0" borderId="0" xfId="0" applyNumberFormat="1" applyFont="1" applyFill="1" applyAlignment="1" applyProtection="1">
      <alignment horizontal="right"/>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0" fillId="5" borderId="0" xfId="0" applyFill="1" applyAlignment="1" applyProtection="1">
      <alignment/>
      <protection/>
    </xf>
    <xf numFmtId="0" fontId="0" fillId="3" borderId="0" xfId="0" applyFill="1" applyAlignment="1" applyProtection="1">
      <alignment/>
      <protection/>
    </xf>
    <xf numFmtId="0" fontId="15" fillId="3" borderId="0" xfId="22" applyFont="1" applyFill="1" applyBorder="1" applyAlignment="1" applyProtection="1">
      <alignment horizontal="left" vertical="center"/>
      <protection/>
    </xf>
    <xf numFmtId="0" fontId="20" fillId="3" borderId="0" xfId="0" applyFont="1" applyFill="1" applyAlignment="1" applyProtection="1">
      <alignment horizontal="right" vertical="center" wrapText="1"/>
      <protection/>
    </xf>
    <xf numFmtId="0" fontId="0" fillId="3" borderId="0" xfId="0" applyFill="1" applyAlignment="1" applyProtection="1">
      <alignment/>
      <protection/>
    </xf>
    <xf numFmtId="0" fontId="4" fillId="3" borderId="0" xfId="0" applyFont="1" applyFill="1" applyAlignment="1" applyProtection="1">
      <alignment horizontal="center" vertical="center"/>
      <protection/>
    </xf>
    <xf numFmtId="166" fontId="6" fillId="3" borderId="0" xfId="0" applyNumberFormat="1" applyFont="1" applyFill="1" applyAlignment="1" applyProtection="1">
      <alignment horizontal="right" vertical="center" wrapText="1"/>
      <protection/>
    </xf>
    <xf numFmtId="0" fontId="3" fillId="3" borderId="0" xfId="0" applyFont="1" applyFill="1" applyAlignment="1" applyProtection="1">
      <alignment horizontal="center" vertical="center" wrapText="1"/>
      <protection/>
    </xf>
    <xf numFmtId="0" fontId="0" fillId="3" borderId="0" xfId="0" applyFont="1" applyFill="1" applyAlignment="1" applyProtection="1">
      <alignment horizontal="right" wrapText="1"/>
      <protection/>
    </xf>
    <xf numFmtId="0" fontId="0" fillId="3" borderId="0" xfId="0" applyFont="1" applyFill="1" applyAlignment="1" applyProtection="1">
      <alignment/>
      <protection/>
    </xf>
    <xf numFmtId="0" fontId="13" fillId="2" borderId="0" xfId="0" applyFont="1" applyFill="1" applyAlignment="1" applyProtection="1">
      <alignment horizontal="left"/>
      <protection/>
    </xf>
    <xf numFmtId="0" fontId="1" fillId="2" borderId="0" xfId="0" applyFont="1" applyFill="1" applyAlignment="1" applyProtection="1">
      <alignment/>
      <protection/>
    </xf>
    <xf numFmtId="0" fontId="14" fillId="2" borderId="0" xfId="0" applyFont="1" applyFill="1" applyAlignment="1" applyProtection="1">
      <alignment/>
      <protection/>
    </xf>
    <xf numFmtId="0" fontId="17" fillId="2" borderId="0" xfId="0" applyFont="1" applyFill="1" applyAlignment="1" applyProtection="1">
      <alignment horizontal="right"/>
      <protection/>
    </xf>
    <xf numFmtId="0" fontId="19" fillId="2" borderId="0" xfId="0" applyFont="1" applyFill="1" applyAlignment="1" applyProtection="1">
      <alignment horizontal="right"/>
      <protection/>
    </xf>
    <xf numFmtId="0" fontId="0" fillId="2" borderId="0" xfId="0" applyNumberFormat="1" applyFill="1" applyAlignment="1" applyProtection="1">
      <alignment horizontal="center"/>
      <protection/>
    </xf>
    <xf numFmtId="172" fontId="3" fillId="4" borderId="0" xfId="0" applyNumberFormat="1" applyFont="1" applyFill="1" applyBorder="1" applyAlignment="1" applyProtection="1">
      <alignment/>
      <protection locked="0"/>
    </xf>
    <xf numFmtId="172" fontId="3" fillId="0" borderId="0" xfId="0" applyNumberFormat="1" applyFont="1" applyFill="1" applyBorder="1" applyAlignment="1" applyProtection="1">
      <alignment/>
      <protection locked="0"/>
    </xf>
    <xf numFmtId="0" fontId="16" fillId="0" borderId="0" xfId="22" applyFont="1" applyFill="1" applyBorder="1" applyAlignment="1">
      <alignment horizontal="center"/>
      <protection/>
    </xf>
    <xf numFmtId="0" fontId="0" fillId="0" borderId="0" xfId="0" applyFill="1" applyBorder="1" applyAlignment="1">
      <alignment horizontal="right" wrapText="1"/>
    </xf>
    <xf numFmtId="0" fontId="16" fillId="0" borderId="0" xfId="22" applyFont="1" applyFill="1" applyBorder="1" applyAlignment="1">
      <alignment horizontal="right" wrapText="1"/>
      <protection/>
    </xf>
    <xf numFmtId="4" fontId="0" fillId="0" borderId="0" xfId="0" applyNumberFormat="1" applyFill="1" applyBorder="1" applyAlignment="1">
      <alignment horizontal="right" wrapText="1"/>
    </xf>
    <xf numFmtId="0" fontId="0" fillId="0" borderId="0" xfId="0" applyFill="1" applyBorder="1" applyAlignment="1">
      <alignment wrapText="1"/>
    </xf>
    <xf numFmtId="0" fontId="0" fillId="0" borderId="0" xfId="0" applyFill="1" applyBorder="1" applyAlignment="1">
      <alignment/>
    </xf>
    <xf numFmtId="0" fontId="16" fillId="0" borderId="0" xfId="22" applyFill="1" applyBorder="1">
      <alignment/>
      <protection/>
    </xf>
    <xf numFmtId="0" fontId="27" fillId="0" borderId="0" xfId="0" applyFont="1" applyFill="1" applyBorder="1" applyAlignment="1" applyProtection="1">
      <alignment/>
      <protection locked="0"/>
    </xf>
    <xf numFmtId="173" fontId="28" fillId="4" borderId="0" xfId="21" applyNumberFormat="1" applyFont="1" applyFill="1" applyBorder="1" applyAlignment="1" applyProtection="1">
      <alignment horizontal="right"/>
      <protection locked="0"/>
    </xf>
    <xf numFmtId="173" fontId="28" fillId="0" borderId="0" xfId="21" applyNumberFormat="1" applyFont="1" applyBorder="1" applyAlignment="1" applyProtection="1">
      <alignment horizontal="right"/>
      <protection locked="0"/>
    </xf>
    <xf numFmtId="0" fontId="0" fillId="0" borderId="0" xfId="0" applyFont="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protection locked="0"/>
    </xf>
    <xf numFmtId="0" fontId="0" fillId="5" borderId="2" xfId="0" applyFont="1" applyFill="1" applyBorder="1" applyAlignment="1" applyProtection="1">
      <alignment/>
      <protection/>
    </xf>
    <xf numFmtId="0" fontId="0" fillId="5" borderId="0" xfId="0" applyFont="1" applyFill="1" applyBorder="1" applyAlignment="1" applyProtection="1">
      <alignment/>
      <protection/>
    </xf>
    <xf numFmtId="0" fontId="0" fillId="5" borderId="0" xfId="0" applyFont="1" applyFill="1" applyBorder="1" applyAlignment="1" applyProtection="1">
      <alignment wrapText="1"/>
      <protection/>
    </xf>
    <xf numFmtId="0" fontId="0" fillId="5" borderId="7" xfId="0" applyFont="1" applyFill="1" applyBorder="1" applyAlignment="1" applyProtection="1">
      <alignment wrapText="1"/>
      <protection/>
    </xf>
    <xf numFmtId="0" fontId="0" fillId="2" borderId="0" xfId="0" applyFont="1" applyFill="1" applyAlignment="1" applyProtection="1">
      <alignment wrapText="1"/>
      <protection/>
    </xf>
    <xf numFmtId="0" fontId="0" fillId="3" borderId="0" xfId="0" applyFont="1" applyFill="1" applyAlignment="1" applyProtection="1">
      <alignment horizontal="right" vertical="center" wrapText="1"/>
      <protection/>
    </xf>
    <xf numFmtId="0" fontId="29" fillId="3" borderId="0" xfId="0" applyFont="1" applyFill="1" applyAlignment="1" applyProtection="1">
      <alignment horizontal="right" vertical="center" wrapText="1"/>
      <protection/>
    </xf>
    <xf numFmtId="0" fontId="0" fillId="3" borderId="0" xfId="0" applyFont="1" applyFill="1" applyBorder="1" applyAlignment="1" applyProtection="1">
      <alignment/>
      <protection locked="0"/>
    </xf>
    <xf numFmtId="0" fontId="0" fillId="0" borderId="0" xfId="0" applyFont="1" applyAlignment="1" applyProtection="1">
      <alignment/>
      <protection locked="0"/>
    </xf>
    <xf numFmtId="164" fontId="0" fillId="0" borderId="0" xfId="0" applyNumberFormat="1" applyFont="1" applyAlignment="1" applyProtection="1">
      <alignment horizontal="right"/>
      <protection locked="0"/>
    </xf>
    <xf numFmtId="0" fontId="0" fillId="0" borderId="0" xfId="0" applyFont="1"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0" fontId="31" fillId="0" borderId="0" xfId="0" applyFont="1" applyFill="1" applyBorder="1" applyAlignment="1" applyProtection="1">
      <alignment horizontal="left"/>
      <protection locked="0"/>
    </xf>
    <xf numFmtId="0" fontId="31" fillId="4" borderId="0" xfId="0" applyFont="1" applyFill="1" applyBorder="1" applyAlignment="1" applyProtection="1">
      <alignment horizontal="left"/>
      <protection locked="0"/>
    </xf>
    <xf numFmtId="2" fontId="0" fillId="0" borderId="0" xfId="0" applyNumberFormat="1" applyAlignment="1" applyProtection="1">
      <alignment horizontal="right"/>
      <protection/>
    </xf>
    <xf numFmtId="2" fontId="0" fillId="2" borderId="0" xfId="0" applyNumberFormat="1" applyFill="1" applyAlignment="1" applyProtection="1">
      <alignment horizontal="right"/>
      <protection/>
    </xf>
    <xf numFmtId="2" fontId="0" fillId="2" borderId="0" xfId="0" applyNumberFormat="1" applyFill="1" applyAlignment="1" applyProtection="1">
      <alignment/>
      <protection/>
    </xf>
    <xf numFmtId="2" fontId="0" fillId="5" borderId="2" xfId="0" applyNumberFormat="1" applyFill="1" applyBorder="1" applyAlignment="1" applyProtection="1">
      <alignment/>
      <protection/>
    </xf>
    <xf numFmtId="2" fontId="0" fillId="5" borderId="0" xfId="0" applyNumberFormat="1" applyFill="1" applyBorder="1" applyAlignment="1" applyProtection="1">
      <alignment/>
      <protection/>
    </xf>
    <xf numFmtId="2" fontId="0" fillId="5" borderId="0" xfId="0" applyNumberFormat="1" applyFill="1" applyBorder="1" applyAlignment="1" applyProtection="1">
      <alignment wrapText="1"/>
      <protection/>
    </xf>
    <xf numFmtId="2" fontId="0" fillId="5" borderId="7" xfId="0" applyNumberFormat="1" applyFill="1" applyBorder="1" applyAlignment="1" applyProtection="1">
      <alignment wrapText="1"/>
      <protection/>
    </xf>
    <xf numFmtId="2" fontId="0" fillId="2" borderId="0" xfId="0" applyNumberFormat="1" applyFill="1" applyAlignment="1" applyProtection="1">
      <alignment wrapText="1"/>
      <protection/>
    </xf>
    <xf numFmtId="2" fontId="0" fillId="0" borderId="0" xfId="0" applyNumberFormat="1" applyAlignment="1" applyProtection="1">
      <alignment/>
      <protection/>
    </xf>
    <xf numFmtId="2" fontId="20" fillId="3" borderId="0" xfId="0" applyNumberFormat="1" applyFont="1" applyFill="1" applyAlignment="1" applyProtection="1">
      <alignment horizontal="right" vertical="center" wrapText="1"/>
      <protection/>
    </xf>
    <xf numFmtId="2" fontId="7" fillId="3" borderId="0" xfId="0" applyNumberFormat="1" applyFont="1" applyFill="1" applyAlignment="1" applyProtection="1">
      <alignment horizontal="right" vertical="center" wrapText="1"/>
      <protection/>
    </xf>
    <xf numFmtId="2" fontId="3" fillId="3" borderId="0" xfId="0" applyNumberFormat="1" applyFont="1" applyFill="1" applyBorder="1" applyAlignment="1" applyProtection="1">
      <alignment horizontal="right"/>
      <protection locked="0"/>
    </xf>
    <xf numFmtId="2" fontId="3" fillId="0" borderId="0" xfId="0" applyNumberFormat="1" applyFont="1" applyAlignment="1" applyProtection="1">
      <alignment horizontal="right"/>
      <protection locked="0"/>
    </xf>
    <xf numFmtId="2" fontId="0" fillId="0" borderId="0" xfId="0" applyNumberFormat="1" applyAlignment="1" applyProtection="1">
      <alignment/>
      <protection locked="0"/>
    </xf>
    <xf numFmtId="2" fontId="0" fillId="0" borderId="0" xfId="0" applyNumberFormat="1" applyAlignment="1" applyProtection="1">
      <alignment wrapText="1"/>
      <protection locked="0"/>
    </xf>
    <xf numFmtId="2" fontId="8" fillId="0" borderId="0" xfId="0" applyNumberFormat="1" applyFont="1" applyAlignment="1" applyProtection="1">
      <alignment horizontal="left" wrapText="1"/>
      <protection locked="0"/>
    </xf>
    <xf numFmtId="2" fontId="3" fillId="0" borderId="0" xfId="0" applyNumberFormat="1" applyFont="1" applyAlignment="1" applyProtection="1">
      <alignment wrapText="1"/>
      <protection locked="0"/>
    </xf>
    <xf numFmtId="2" fontId="0" fillId="0" borderId="0" xfId="0" applyNumberFormat="1" applyAlignment="1" applyProtection="1">
      <alignment horizontal="right"/>
      <protection locked="0"/>
    </xf>
    <xf numFmtId="43" fontId="0" fillId="0" borderId="0" xfId="15" applyAlignment="1" applyProtection="1">
      <alignment/>
      <protection/>
    </xf>
    <xf numFmtId="43" fontId="0" fillId="2" borderId="0" xfId="15" applyFill="1" applyAlignment="1" applyProtection="1">
      <alignment/>
      <protection/>
    </xf>
    <xf numFmtId="43" fontId="0" fillId="2" borderId="0" xfId="15" applyFill="1" applyAlignment="1" applyProtection="1">
      <alignment/>
      <protection locked="0"/>
    </xf>
    <xf numFmtId="43" fontId="20" fillId="3" borderId="0" xfId="15" applyFont="1" applyFill="1" applyAlignment="1" applyProtection="1">
      <alignment horizontal="right" vertical="center" wrapText="1"/>
      <protection/>
    </xf>
    <xf numFmtId="43" fontId="6" fillId="3" borderId="0" xfId="15" applyFont="1" applyFill="1" applyAlignment="1" applyProtection="1">
      <alignment horizontal="right" vertical="center" wrapText="1"/>
      <protection/>
    </xf>
    <xf numFmtId="43" fontId="3" fillId="3" borderId="0" xfId="15" applyFont="1" applyFill="1" applyBorder="1" applyAlignment="1" applyProtection="1">
      <alignment/>
      <protection locked="0"/>
    </xf>
    <xf numFmtId="43" fontId="0" fillId="0" borderId="0" xfId="15" applyAlignment="1" applyProtection="1">
      <alignment/>
      <protection locked="0"/>
    </xf>
    <xf numFmtId="0" fontId="0" fillId="0" borderId="0" xfId="0" applyFill="1" applyAlignment="1">
      <alignment/>
    </xf>
    <xf numFmtId="0" fontId="0" fillId="0" borderId="0" xfId="0" applyFill="1" applyAlignment="1" applyProtection="1">
      <alignment/>
      <protection locked="0"/>
    </xf>
    <xf numFmtId="166" fontId="3" fillId="0" borderId="0" xfId="0" applyNumberFormat="1" applyFont="1" applyAlignment="1" applyProtection="1">
      <alignment vertical="top" wrapText="1"/>
      <protection locked="0"/>
    </xf>
    <xf numFmtId="0" fontId="3" fillId="0" borderId="0" xfId="0" applyFont="1" applyAlignment="1" applyProtection="1">
      <alignment horizontal="right" vertical="top"/>
      <protection locked="0"/>
    </xf>
    <xf numFmtId="0" fontId="3" fillId="0" borderId="0" xfId="0" applyFont="1" applyBorder="1" applyAlignment="1">
      <alignment vertical="top" shrinkToFit="1"/>
    </xf>
    <xf numFmtId="164" fontId="3" fillId="0" borderId="0" xfId="0" applyNumberFormat="1" applyFont="1" applyFill="1" applyBorder="1" applyAlignment="1" applyProtection="1">
      <alignment/>
      <protection locked="0"/>
    </xf>
    <xf numFmtId="164" fontId="3" fillId="4" borderId="0" xfId="0" applyNumberFormat="1" applyFont="1" applyFill="1" applyBorder="1" applyAlignment="1" applyProtection="1">
      <alignment/>
      <protection locked="0"/>
    </xf>
    <xf numFmtId="164" fontId="28" fillId="4" borderId="0" xfId="21" applyNumberFormat="1" applyFont="1" applyFill="1" applyBorder="1" applyAlignment="1" applyProtection="1">
      <alignment horizontal="right"/>
      <protection locked="0"/>
    </xf>
    <xf numFmtId="0" fontId="3" fillId="0" borderId="0" xfId="0" applyFont="1" applyAlignment="1" applyProtection="1">
      <alignment vertical="top" wrapText="1"/>
      <protection locked="0"/>
    </xf>
    <xf numFmtId="0" fontId="3" fillId="0" borderId="0" xfId="0" applyFont="1" applyAlignment="1" applyProtection="1">
      <alignment vertical="top" wrapText="1"/>
      <protection locked="0"/>
    </xf>
    <xf numFmtId="0" fontId="0" fillId="0" borderId="0" xfId="0" applyFont="1" applyAlignment="1" applyProtection="1">
      <alignment vertical="top" wrapText="1"/>
      <protection locked="0"/>
    </xf>
    <xf numFmtId="2" fontId="3" fillId="0" borderId="0" xfId="0" applyNumberFormat="1" applyFont="1" applyAlignment="1" applyProtection="1">
      <alignment vertical="top" wrapText="1"/>
      <protection locked="0"/>
    </xf>
    <xf numFmtId="0" fontId="0" fillId="0" borderId="0" xfId="0" applyAlignment="1" applyProtection="1">
      <alignment vertical="top"/>
      <protection locked="0"/>
    </xf>
    <xf numFmtId="43" fontId="0" fillId="0" borderId="0" xfId="15" applyAlignment="1" applyProtection="1">
      <alignment vertical="top"/>
      <protection locked="0"/>
    </xf>
    <xf numFmtId="0" fontId="9" fillId="0" borderId="0" xfId="0" applyFont="1" applyAlignment="1" applyProtection="1">
      <alignment horizontal="left" vertical="top" wrapText="1"/>
      <protection locked="0"/>
    </xf>
    <xf numFmtId="166" fontId="0" fillId="0" borderId="0" xfId="0" applyNumberFormat="1" applyAlignment="1" applyProtection="1">
      <alignment horizontal="right" vertical="top"/>
      <protection locked="0"/>
    </xf>
    <xf numFmtId="0" fontId="0" fillId="0" borderId="0" xfId="0" applyFont="1" applyAlignment="1" applyProtection="1">
      <alignment vertical="top"/>
      <protection locked="0"/>
    </xf>
    <xf numFmtId="2" fontId="0" fillId="0" borderId="0" xfId="0" applyNumberFormat="1" applyAlignment="1" applyProtection="1">
      <alignment horizontal="right" vertical="top"/>
      <protection locked="0"/>
    </xf>
    <xf numFmtId="0" fontId="3" fillId="0" borderId="0" xfId="0" applyFont="1" applyAlignment="1" applyProtection="1">
      <alignment horizontal="left"/>
      <protection locked="0"/>
    </xf>
    <xf numFmtId="164" fontId="0" fillId="6" borderId="9" xfId="0" applyNumberFormat="1" applyFill="1" applyBorder="1" applyAlignment="1" applyProtection="1">
      <alignment horizontal="left"/>
      <protection locked="0"/>
    </xf>
    <xf numFmtId="164" fontId="0" fillId="6" borderId="10" xfId="0" applyNumberFormat="1" applyFill="1" applyBorder="1" applyAlignment="1" applyProtection="1">
      <alignment horizontal="left"/>
      <protection locked="0"/>
    </xf>
    <xf numFmtId="164" fontId="0" fillId="6" borderId="11" xfId="0" applyNumberFormat="1" applyFill="1" applyBorder="1" applyAlignment="1" applyProtection="1">
      <alignment horizontal="left"/>
      <protection locked="0"/>
    </xf>
    <xf numFmtId="166" fontId="1" fillId="5" borderId="0" xfId="0" applyNumberFormat="1" applyFont="1" applyFill="1" applyAlignment="1" applyProtection="1">
      <alignment horizontal="center"/>
      <protection/>
    </xf>
    <xf numFmtId="49" fontId="3" fillId="0" borderId="0" xfId="0" applyNumberFormat="1" applyFont="1" applyAlignment="1" applyProtection="1">
      <alignment horizontal="left" wrapText="1"/>
      <protection locked="0"/>
    </xf>
    <xf numFmtId="0" fontId="1" fillId="5" borderId="0" xfId="0" applyFont="1" applyFill="1" applyAlignment="1" applyProtection="1">
      <alignment horizontal="center"/>
      <protection/>
    </xf>
    <xf numFmtId="0" fontId="3" fillId="0" borderId="0" xfId="0" applyFont="1" applyAlignment="1" applyProtection="1">
      <alignment horizontal="left" vertical="top" wrapText="1"/>
      <protection locked="0"/>
    </xf>
    <xf numFmtId="0" fontId="8"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9" fillId="0" borderId="0" xfId="0" applyFont="1" applyAlignment="1" applyProtection="1">
      <alignment horizontal="left" vertical="top" wrapText="1"/>
      <protection locked="0"/>
    </xf>
    <xf numFmtId="0" fontId="3" fillId="0" borderId="0" xfId="0" applyFont="1" applyBorder="1" applyAlignment="1">
      <alignment vertical="top" wrapText="1"/>
    </xf>
    <xf numFmtId="0" fontId="5" fillId="0" borderId="0" xfId="0" applyFont="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CH4"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Reduction from baseline (CFCs) and from 2002 (all ODS)</a:t>
            </a:r>
          </a:p>
        </c:rich>
      </c:tx>
      <c:layout/>
      <c:spPr>
        <a:noFill/>
        <a:ln>
          <a:noFill/>
        </a:ln>
      </c:spPr>
    </c:title>
    <c:plotArea>
      <c:layout>
        <c:manualLayout>
          <c:xMode val="edge"/>
          <c:yMode val="edge"/>
          <c:x val="0.09725"/>
          <c:y val="0.2035"/>
          <c:w val="0.8725"/>
          <c:h val="0.7965"/>
        </c:manualLayout>
      </c:layout>
      <c:barChart>
        <c:barDir val="col"/>
        <c:grouping val="clustered"/>
        <c:varyColors val="0"/>
        <c:ser>
          <c:idx val="0"/>
          <c:order val="0"/>
          <c:spPr>
            <a:gradFill rotWithShape="1">
              <a:gsLst>
                <a:gs pos="0">
                  <a:srgbClr val="003300"/>
                </a:gs>
                <a:gs pos="100000">
                  <a:srgbClr val="5D7D5D"/>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ODS!$B$19:$C$19</c:f>
              <c:strCache/>
            </c:strRef>
          </c:cat>
          <c:val>
            <c:numRef>
              <c:f>ODS!$B$20:$C$20</c:f>
              <c:numCache/>
            </c:numRef>
          </c:val>
        </c:ser>
        <c:axId val="20539184"/>
        <c:axId val="36800177"/>
      </c:barChart>
      <c:catAx>
        <c:axId val="20539184"/>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6800177"/>
        <c:crosses val="autoZero"/>
        <c:auto val="1"/>
        <c:lblOffset val="100"/>
        <c:noMultiLvlLbl val="0"/>
      </c:catAx>
      <c:valAx>
        <c:axId val="36800177"/>
        <c:scaling>
          <c:orientation val="minMax"/>
        </c:scaling>
        <c:axPos val="l"/>
        <c:title>
          <c:tx>
            <c:rich>
              <a:bodyPr vert="horz" rot="-5400000" anchor="ctr"/>
              <a:lstStyle/>
              <a:p>
                <a:pPr algn="ctr">
                  <a:defRPr/>
                </a:pPr>
                <a:r>
                  <a:rPr lang="en-US" cap="none" sz="825" b="1" i="0" u="none" baseline="0">
                    <a:latin typeface="Arial"/>
                    <a:ea typeface="Arial"/>
                    <a:cs typeface="Arial"/>
                  </a:rPr>
                  <a:t>Percentage (%)</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53918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8</xdr:row>
      <xdr:rowOff>161925</xdr:rowOff>
    </xdr:from>
    <xdr:to>
      <xdr:col>10</xdr:col>
      <xdr:colOff>438150</xdr:colOff>
      <xdr:row>15</xdr:row>
      <xdr:rowOff>142875</xdr:rowOff>
    </xdr:to>
    <xdr:graphicFrame>
      <xdr:nvGraphicFramePr>
        <xdr:cNvPr id="1" name="Chart 3"/>
        <xdr:cNvGraphicFramePr/>
      </xdr:nvGraphicFramePr>
      <xdr:xfrm>
        <a:off x="2619375" y="1343025"/>
        <a:ext cx="3267075" cy="191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3"/>
  <sheetViews>
    <sheetView tabSelected="1" zoomScale="90" zoomScaleNormal="90" workbookViewId="0" topLeftCell="A1">
      <pane ySplit="23" topLeftCell="BM24" activePane="bottomLeft" state="frozen"/>
      <selection pane="topLeft" activeCell="A1" sqref="A1"/>
      <selection pane="bottomLeft" activeCell="V14" sqref="V14"/>
    </sheetView>
  </sheetViews>
  <sheetFormatPr defaultColWidth="9.140625" defaultRowHeight="12.75"/>
  <cols>
    <col min="1" max="1" width="2.28125" style="4" customWidth="1"/>
    <col min="2" max="2" width="32.00390625" style="4" customWidth="1"/>
    <col min="3" max="3" width="9.7109375" style="4" customWidth="1"/>
    <col min="4" max="4" width="1.7109375" style="4" customWidth="1"/>
    <col min="5" max="5" width="9.7109375" style="5" customWidth="1"/>
    <col min="6" max="6" width="2.28125" style="101" customWidth="1"/>
    <col min="7" max="7" width="9.7109375" style="121" customWidth="1"/>
    <col min="8" max="8" width="1.7109375" style="4" customWidth="1"/>
    <col min="9" max="9" width="9.7109375" style="5" customWidth="1"/>
    <col min="10" max="10" width="2.8515625" style="4" customWidth="1"/>
    <col min="11" max="11" width="9.7109375" style="4" customWidth="1"/>
    <col min="12" max="12" width="2.28125" style="4" customWidth="1"/>
    <col min="13" max="13" width="10.28125" style="128" customWidth="1"/>
    <col min="14" max="14" width="1.7109375" style="4" customWidth="1"/>
    <col min="15" max="15" width="12.140625" style="26" customWidth="1"/>
    <col min="16" max="19" width="9.140625" style="26" customWidth="1"/>
    <col min="20" max="16384" width="9.140625" style="4" customWidth="1"/>
  </cols>
  <sheetData>
    <row r="1" spans="1:14" ht="3" customHeight="1">
      <c r="A1" s="50"/>
      <c r="B1" s="50"/>
      <c r="C1" s="50"/>
      <c r="D1" s="50"/>
      <c r="E1" s="51"/>
      <c r="F1" s="85"/>
      <c r="G1" s="104"/>
      <c r="H1" s="50"/>
      <c r="I1" s="51"/>
      <c r="J1" s="50"/>
      <c r="K1" s="50"/>
      <c r="L1" s="50"/>
      <c r="M1" s="122"/>
      <c r="N1" s="50"/>
    </row>
    <row r="2" spans="1:14" ht="4.5" customHeight="1">
      <c r="A2" s="27"/>
      <c r="B2" s="27"/>
      <c r="C2" s="27"/>
      <c r="D2" s="27"/>
      <c r="E2" s="29"/>
      <c r="F2" s="86"/>
      <c r="G2" s="105"/>
      <c r="H2" s="27"/>
      <c r="I2" s="29"/>
      <c r="J2" s="27"/>
      <c r="K2" s="27"/>
      <c r="L2" s="27"/>
      <c r="M2" s="123"/>
      <c r="N2" s="27"/>
    </row>
    <row r="3" spans="1:14" ht="19.5">
      <c r="A3" s="27"/>
      <c r="B3" s="67" t="s">
        <v>115</v>
      </c>
      <c r="C3" s="27"/>
      <c r="D3" s="27"/>
      <c r="E3" s="29"/>
      <c r="F3" s="86"/>
      <c r="G3" s="105"/>
      <c r="H3" s="27"/>
      <c r="I3" s="29"/>
      <c r="J3" s="27"/>
      <c r="K3" s="27"/>
      <c r="L3" s="27"/>
      <c r="M3" s="123"/>
      <c r="N3" s="27"/>
    </row>
    <row r="4" spans="1:14" ht="12.75" customHeight="1">
      <c r="A4" s="27"/>
      <c r="B4" s="68"/>
      <c r="C4" s="27"/>
      <c r="D4" s="27"/>
      <c r="E4" s="29"/>
      <c r="F4" s="86"/>
      <c r="G4" s="105"/>
      <c r="H4" s="27"/>
      <c r="I4" s="29"/>
      <c r="J4" s="27"/>
      <c r="K4" s="27"/>
      <c r="L4" s="27"/>
      <c r="M4" s="123"/>
      <c r="N4" s="27"/>
    </row>
    <row r="5" spans="1:14" ht="16.5">
      <c r="A5" s="27"/>
      <c r="B5" s="69" t="s">
        <v>180</v>
      </c>
      <c r="C5" s="27"/>
      <c r="D5" s="27"/>
      <c r="E5" s="29"/>
      <c r="F5" s="86"/>
      <c r="G5" s="105"/>
      <c r="H5" s="70"/>
      <c r="I5" s="29"/>
      <c r="J5" s="27"/>
      <c r="K5" s="27"/>
      <c r="L5" s="71" t="s">
        <v>203</v>
      </c>
      <c r="M5" s="123"/>
      <c r="N5" s="27"/>
    </row>
    <row r="6" spans="1:14" ht="10.5" customHeight="1">
      <c r="A6" s="27"/>
      <c r="B6" s="69"/>
      <c r="C6" s="27"/>
      <c r="D6" s="27"/>
      <c r="E6" s="29"/>
      <c r="F6" s="86"/>
      <c r="G6" s="105"/>
      <c r="H6" s="27"/>
      <c r="I6" s="29"/>
      <c r="J6" s="72"/>
      <c r="K6" s="27"/>
      <c r="L6" s="27"/>
      <c r="M6" s="123"/>
      <c r="N6" s="27"/>
    </row>
    <row r="7" spans="1:14" ht="12.75">
      <c r="A7" s="2"/>
      <c r="B7" s="1" t="s">
        <v>116</v>
      </c>
      <c r="C7" s="2"/>
      <c r="D7" s="2"/>
      <c r="E7" s="3"/>
      <c r="F7" s="87"/>
      <c r="G7" s="148" t="s">
        <v>121</v>
      </c>
      <c r="H7" s="149"/>
      <c r="I7" s="149"/>
      <c r="J7" s="150"/>
      <c r="K7" s="2"/>
      <c r="L7" s="2"/>
      <c r="M7" s="124"/>
      <c r="N7" s="2"/>
    </row>
    <row r="8" spans="1:14" ht="13.5" thickBot="1">
      <c r="A8" s="27"/>
      <c r="B8" s="28"/>
      <c r="C8" s="27"/>
      <c r="D8" s="27"/>
      <c r="E8" s="29"/>
      <c r="F8" s="86"/>
      <c r="G8" s="106"/>
      <c r="H8" s="27"/>
      <c r="I8" s="27"/>
      <c r="J8" s="27"/>
      <c r="K8" s="27"/>
      <c r="L8" s="27"/>
      <c r="M8" s="123"/>
      <c r="N8" s="27"/>
    </row>
    <row r="9" spans="1:14" ht="20.25" customHeight="1">
      <c r="A9" s="27"/>
      <c r="B9" s="28"/>
      <c r="C9" s="30"/>
      <c r="D9" s="31"/>
      <c r="E9" s="32"/>
      <c r="F9" s="88"/>
      <c r="G9" s="107"/>
      <c r="H9" s="31"/>
      <c r="I9" s="31"/>
      <c r="J9" s="31"/>
      <c r="K9" s="31"/>
      <c r="L9" s="33"/>
      <c r="M9" s="123"/>
      <c r="N9" s="27"/>
    </row>
    <row r="10" spans="1:14" ht="23.25" customHeight="1">
      <c r="A10" s="27"/>
      <c r="B10" s="28"/>
      <c r="C10" s="34"/>
      <c r="D10" s="35"/>
      <c r="E10" s="36"/>
      <c r="F10" s="89"/>
      <c r="G10" s="108"/>
      <c r="H10" s="35"/>
      <c r="I10" s="35"/>
      <c r="J10" s="35"/>
      <c r="K10" s="35"/>
      <c r="L10" s="37"/>
      <c r="M10" s="123"/>
      <c r="N10" s="27"/>
    </row>
    <row r="11" spans="1:14" ht="24" customHeight="1">
      <c r="A11" s="27"/>
      <c r="B11" s="27"/>
      <c r="C11" s="34"/>
      <c r="D11" s="35"/>
      <c r="E11" s="35"/>
      <c r="F11" s="89"/>
      <c r="G11" s="108"/>
      <c r="H11" s="35"/>
      <c r="I11" s="35"/>
      <c r="J11" s="35"/>
      <c r="K11" s="35"/>
      <c r="L11" s="37"/>
      <c r="M11" s="123"/>
      <c r="N11" s="27"/>
    </row>
    <row r="12" spans="1:14" ht="19.5" customHeight="1">
      <c r="A12" s="27"/>
      <c r="B12" s="27"/>
      <c r="C12" s="34"/>
      <c r="D12" s="35"/>
      <c r="E12" s="35"/>
      <c r="F12" s="89"/>
      <c r="G12" s="108"/>
      <c r="H12" s="35"/>
      <c r="I12" s="35"/>
      <c r="J12" s="35"/>
      <c r="K12" s="35"/>
      <c r="L12" s="37"/>
      <c r="M12" s="123"/>
      <c r="N12" s="27"/>
    </row>
    <row r="13" spans="1:14" ht="22.5" customHeight="1">
      <c r="A13" s="27"/>
      <c r="B13" s="27"/>
      <c r="C13" s="34"/>
      <c r="D13" s="35"/>
      <c r="E13" s="35"/>
      <c r="F13" s="89"/>
      <c r="G13" s="108"/>
      <c r="H13" s="35"/>
      <c r="I13" s="35"/>
      <c r="J13" s="35"/>
      <c r="K13" s="35"/>
      <c r="L13" s="37"/>
      <c r="M13" s="123"/>
      <c r="N13" s="27"/>
    </row>
    <row r="14" spans="1:14" ht="21.75" customHeight="1">
      <c r="A14" s="27"/>
      <c r="B14" s="27"/>
      <c r="C14" s="34"/>
      <c r="D14" s="35"/>
      <c r="E14" s="35"/>
      <c r="F14" s="89"/>
      <c r="G14" s="108"/>
      <c r="H14" s="35"/>
      <c r="I14" s="35"/>
      <c r="J14" s="35"/>
      <c r="K14" s="35"/>
      <c r="L14" s="37"/>
      <c r="M14" s="123"/>
      <c r="N14" s="27"/>
    </row>
    <row r="15" spans="1:14" ht="21" customHeight="1">
      <c r="A15" s="27"/>
      <c r="B15" s="27"/>
      <c r="C15" s="34"/>
      <c r="D15" s="35"/>
      <c r="E15" s="35"/>
      <c r="F15" s="89"/>
      <c r="G15" s="108"/>
      <c r="H15" s="35"/>
      <c r="I15" s="35"/>
      <c r="J15" s="35"/>
      <c r="K15" s="35"/>
      <c r="L15" s="37"/>
      <c r="M15" s="123"/>
      <c r="N15" s="27"/>
    </row>
    <row r="16" spans="1:14" ht="18.75" customHeight="1">
      <c r="A16" s="27"/>
      <c r="B16" s="38"/>
      <c r="C16" s="39"/>
      <c r="D16" s="40"/>
      <c r="E16" s="41"/>
      <c r="F16" s="90"/>
      <c r="G16" s="109"/>
      <c r="H16" s="40"/>
      <c r="I16" s="41"/>
      <c r="J16" s="35"/>
      <c r="K16" s="35"/>
      <c r="L16" s="37"/>
      <c r="M16" s="123"/>
      <c r="N16" s="27"/>
    </row>
    <row r="17" spans="1:14" ht="12.75" customHeight="1" thickBot="1">
      <c r="A17" s="27"/>
      <c r="B17" s="38"/>
      <c r="C17" s="42"/>
      <c r="D17" s="43"/>
      <c r="E17" s="44"/>
      <c r="F17" s="91"/>
      <c r="G17" s="110"/>
      <c r="H17" s="43"/>
      <c r="I17" s="44"/>
      <c r="J17" s="45"/>
      <c r="K17" s="46" t="s">
        <v>117</v>
      </c>
      <c r="L17" s="47"/>
      <c r="M17" s="123"/>
      <c r="N17" s="27"/>
    </row>
    <row r="18" spans="1:14" ht="7.5" customHeight="1">
      <c r="A18" s="27"/>
      <c r="B18" s="38"/>
      <c r="C18" s="48"/>
      <c r="D18" s="48"/>
      <c r="E18" s="49"/>
      <c r="F18" s="92"/>
      <c r="G18" s="111"/>
      <c r="H18" s="48"/>
      <c r="I18" s="49"/>
      <c r="J18" s="27"/>
      <c r="K18" s="27"/>
      <c r="L18" s="27"/>
      <c r="M18" s="123"/>
      <c r="N18" s="27"/>
    </row>
    <row r="19" spans="1:14" ht="4.5" customHeight="1">
      <c r="A19" s="50"/>
      <c r="B19" s="25" t="s">
        <v>178</v>
      </c>
      <c r="C19" s="25" t="s">
        <v>179</v>
      </c>
      <c r="D19" s="50"/>
      <c r="E19" s="51"/>
      <c r="F19" s="85"/>
      <c r="G19" s="104"/>
      <c r="H19" s="52"/>
      <c r="I19" s="53"/>
      <c r="J19" s="53"/>
      <c r="K19" s="50"/>
      <c r="L19" s="50"/>
      <c r="M19" s="122"/>
      <c r="N19" s="50"/>
    </row>
    <row r="20" spans="1:14" ht="4.5" customHeight="1">
      <c r="A20" s="50"/>
      <c r="B20" s="24">
        <f>VLOOKUP(G7,B24:N162,6,TRUE)</f>
        <v>100</v>
      </c>
      <c r="C20" s="25">
        <f>VLOOKUP(G7,B24:N162,12,TRUE)</f>
        <v>93.38842975206612</v>
      </c>
      <c r="D20" s="50"/>
      <c r="E20" s="54"/>
      <c r="F20" s="55"/>
      <c r="G20" s="112"/>
      <c r="H20" s="56"/>
      <c r="I20" s="54"/>
      <c r="J20" s="50"/>
      <c r="K20" s="50"/>
      <c r="L20" s="50"/>
      <c r="M20" s="122"/>
      <c r="N20" s="50"/>
    </row>
    <row r="21" spans="1:14" ht="16.5" customHeight="1">
      <c r="A21" s="57"/>
      <c r="B21" s="57"/>
      <c r="C21" s="153" t="s">
        <v>176</v>
      </c>
      <c r="D21" s="153"/>
      <c r="E21" s="153"/>
      <c r="F21" s="153"/>
      <c r="G21" s="153"/>
      <c r="H21" s="153"/>
      <c r="I21" s="151" t="s">
        <v>177</v>
      </c>
      <c r="J21" s="151"/>
      <c r="K21" s="151"/>
      <c r="L21" s="151"/>
      <c r="M21" s="151"/>
      <c r="N21" s="151"/>
    </row>
    <row r="22" spans="1:14" ht="21" customHeight="1">
      <c r="A22" s="58"/>
      <c r="B22" s="59"/>
      <c r="C22" s="60" t="s">
        <v>167</v>
      </c>
      <c r="D22" s="60"/>
      <c r="E22" s="60">
        <v>2008</v>
      </c>
      <c r="F22" s="93"/>
      <c r="G22" s="113" t="s">
        <v>168</v>
      </c>
      <c r="H22" s="60"/>
      <c r="I22" s="60">
        <v>2002</v>
      </c>
      <c r="J22" s="60"/>
      <c r="K22" s="60">
        <v>2008</v>
      </c>
      <c r="L22" s="60"/>
      <c r="M22" s="125" t="s">
        <v>181</v>
      </c>
      <c r="N22" s="61"/>
    </row>
    <row r="23" spans="1:20" ht="13.5" customHeight="1">
      <c r="A23" s="58"/>
      <c r="B23" s="62"/>
      <c r="C23" s="63" t="s">
        <v>166</v>
      </c>
      <c r="D23" s="64"/>
      <c r="E23" s="63" t="s">
        <v>166</v>
      </c>
      <c r="F23" s="94"/>
      <c r="G23" s="114" t="s">
        <v>0</v>
      </c>
      <c r="H23" s="65"/>
      <c r="I23" s="63" t="s">
        <v>166</v>
      </c>
      <c r="J23" s="66"/>
      <c r="K23" s="63" t="s">
        <v>166</v>
      </c>
      <c r="L23" s="58"/>
      <c r="M23" s="126" t="s">
        <v>0</v>
      </c>
      <c r="N23" s="58"/>
      <c r="O23" s="80"/>
      <c r="P23" s="80"/>
      <c r="Q23" s="75"/>
      <c r="R23" s="75"/>
      <c r="S23" s="80"/>
      <c r="T23"/>
    </row>
    <row r="24" spans="1:20" ht="12.75">
      <c r="A24" s="82" t="s">
        <v>118</v>
      </c>
      <c r="B24" s="20" t="s">
        <v>118</v>
      </c>
      <c r="C24" s="73">
        <v>380</v>
      </c>
      <c r="D24" s="103"/>
      <c r="E24" s="73">
        <v>40</v>
      </c>
      <c r="F24" s="103"/>
      <c r="G24" s="73">
        <v>89.47368421052632</v>
      </c>
      <c r="H24" s="103"/>
      <c r="I24" s="73">
        <v>181.5</v>
      </c>
      <c r="J24" s="103">
        <v>1</v>
      </c>
      <c r="K24" s="73">
        <v>47.9</v>
      </c>
      <c r="L24" s="103"/>
      <c r="M24" s="73">
        <v>73.60881542699724</v>
      </c>
      <c r="N24" s="103">
        <v>1</v>
      </c>
      <c r="O24" s="76"/>
      <c r="P24" s="76"/>
      <c r="Q24" s="77"/>
      <c r="R24" s="77"/>
      <c r="S24" s="80"/>
      <c r="T24"/>
    </row>
    <row r="25" spans="1:20" ht="12.75">
      <c r="A25" s="82" t="s">
        <v>1</v>
      </c>
      <c r="B25" s="20" t="s">
        <v>1</v>
      </c>
      <c r="C25" s="73">
        <v>40.8</v>
      </c>
      <c r="D25" s="103"/>
      <c r="E25" s="73">
        <v>0</v>
      </c>
      <c r="F25" s="103"/>
      <c r="G25" s="73">
        <v>100</v>
      </c>
      <c r="H25" s="103"/>
      <c r="I25" s="73">
        <v>50.5</v>
      </c>
      <c r="J25" s="103"/>
      <c r="K25" s="73">
        <v>4.1</v>
      </c>
      <c r="L25" s="103"/>
      <c r="M25" s="73">
        <v>91.88118811881188</v>
      </c>
      <c r="N25" s="103"/>
      <c r="O25" s="76"/>
      <c r="P25" s="76"/>
      <c r="Q25" s="77"/>
      <c r="R25" s="77"/>
      <c r="S25" s="80"/>
      <c r="T25"/>
    </row>
    <row r="26" spans="1:20" ht="12.75">
      <c r="A26" s="82" t="s">
        <v>2</v>
      </c>
      <c r="B26" s="20" t="s">
        <v>2</v>
      </c>
      <c r="C26" s="73">
        <v>2119.5</v>
      </c>
      <c r="D26" s="103"/>
      <c r="E26" s="73">
        <v>149.6</v>
      </c>
      <c r="F26" s="103"/>
      <c r="G26" s="73">
        <v>92.94173154045765</v>
      </c>
      <c r="H26" s="103"/>
      <c r="I26" s="73">
        <v>1966.1</v>
      </c>
      <c r="J26" s="103"/>
      <c r="K26" s="73">
        <v>236.9</v>
      </c>
      <c r="L26" s="103"/>
      <c r="M26" s="73">
        <v>87.95076547479782</v>
      </c>
      <c r="N26" s="103"/>
      <c r="O26" s="78"/>
      <c r="P26" s="78"/>
      <c r="Q26" s="77"/>
      <c r="R26" s="77"/>
      <c r="S26" s="80"/>
      <c r="T26"/>
    </row>
    <row r="27" spans="1:20" ht="12.75">
      <c r="A27" s="82" t="s">
        <v>182</v>
      </c>
      <c r="B27" s="20" t="s">
        <v>182</v>
      </c>
      <c r="C27" s="73">
        <v>67.5</v>
      </c>
      <c r="D27" s="103"/>
      <c r="E27" s="83" t="s">
        <v>194</v>
      </c>
      <c r="F27" s="103">
        <v>2</v>
      </c>
      <c r="G27" s="83" t="s">
        <v>194</v>
      </c>
      <c r="H27" s="103"/>
      <c r="I27" s="83" t="s">
        <v>194</v>
      </c>
      <c r="J27" s="103">
        <v>2</v>
      </c>
      <c r="K27" s="83" t="s">
        <v>194</v>
      </c>
      <c r="L27" s="103">
        <v>2</v>
      </c>
      <c r="M27" s="83" t="s">
        <v>194</v>
      </c>
      <c r="N27" s="103"/>
      <c r="O27" s="76"/>
      <c r="P27" s="76"/>
      <c r="Q27" s="81"/>
      <c r="R27" s="81"/>
      <c r="S27" s="80"/>
      <c r="T27"/>
    </row>
    <row r="28" spans="1:20" ht="12.75">
      <c r="A28" s="82" t="s">
        <v>119</v>
      </c>
      <c r="B28" s="20" t="s">
        <v>119</v>
      </c>
      <c r="C28" s="73">
        <v>114.8</v>
      </c>
      <c r="D28" s="103"/>
      <c r="E28" s="73">
        <v>9.7</v>
      </c>
      <c r="F28" s="103"/>
      <c r="G28" s="73">
        <v>91.55052264808363</v>
      </c>
      <c r="H28" s="103"/>
      <c r="I28" s="73">
        <v>110</v>
      </c>
      <c r="J28" s="103"/>
      <c r="K28" s="73">
        <v>20.2</v>
      </c>
      <c r="L28" s="103"/>
      <c r="M28" s="73">
        <v>81.63636363636364</v>
      </c>
      <c r="N28" s="103"/>
      <c r="O28" s="76"/>
      <c r="P28" s="76"/>
      <c r="Q28" s="77"/>
      <c r="R28" s="77"/>
      <c r="S28" s="80"/>
      <c r="T28"/>
    </row>
    <row r="29" spans="1:20" ht="12.75">
      <c r="A29" s="82" t="s">
        <v>120</v>
      </c>
      <c r="B29" s="21" t="s">
        <v>120</v>
      </c>
      <c r="C29" s="74">
        <v>10.7</v>
      </c>
      <c r="D29" s="102"/>
      <c r="E29" s="74">
        <v>0.1</v>
      </c>
      <c r="F29" s="102"/>
      <c r="G29" s="74">
        <v>99.06542056074767</v>
      </c>
      <c r="H29" s="102"/>
      <c r="I29" s="74">
        <v>4</v>
      </c>
      <c r="J29" s="102"/>
      <c r="K29" s="74">
        <v>0.3</v>
      </c>
      <c r="L29" s="102"/>
      <c r="M29" s="74">
        <v>92.5</v>
      </c>
      <c r="N29" s="102"/>
      <c r="O29" s="76"/>
      <c r="P29" s="76"/>
      <c r="Q29" s="77"/>
      <c r="R29" s="77"/>
      <c r="S29" s="80"/>
      <c r="T29"/>
    </row>
    <row r="30" spans="1:20" ht="12.75">
      <c r="A30" s="82" t="s">
        <v>3</v>
      </c>
      <c r="B30" s="21" t="s">
        <v>3</v>
      </c>
      <c r="C30" s="74">
        <v>4697.2</v>
      </c>
      <c r="D30" s="102"/>
      <c r="E30" s="74">
        <v>50.9</v>
      </c>
      <c r="F30" s="102"/>
      <c r="G30" s="74">
        <v>98.91637571319085</v>
      </c>
      <c r="H30" s="102"/>
      <c r="I30" s="74">
        <v>2386</v>
      </c>
      <c r="J30" s="102"/>
      <c r="K30" s="74">
        <v>654.8</v>
      </c>
      <c r="L30" s="102"/>
      <c r="M30" s="74">
        <v>72.55658005029338</v>
      </c>
      <c r="N30" s="102"/>
      <c r="O30" s="78"/>
      <c r="P30" s="78"/>
      <c r="Q30" s="77"/>
      <c r="R30" s="77"/>
      <c r="S30" s="80"/>
      <c r="T30"/>
    </row>
    <row r="31" spans="1:20" ht="12.75">
      <c r="A31" s="82" t="s">
        <v>4</v>
      </c>
      <c r="B31" s="21" t="s">
        <v>4</v>
      </c>
      <c r="C31" s="74">
        <v>196.5</v>
      </c>
      <c r="D31" s="102"/>
      <c r="E31" s="74">
        <v>13.6</v>
      </c>
      <c r="F31" s="102"/>
      <c r="G31" s="74">
        <v>93.07888040712469</v>
      </c>
      <c r="H31" s="102"/>
      <c r="I31" s="74">
        <v>174.4</v>
      </c>
      <c r="J31" s="102"/>
      <c r="K31" s="74">
        <v>18.4</v>
      </c>
      <c r="L31" s="102"/>
      <c r="M31" s="74">
        <v>89.44954128440367</v>
      </c>
      <c r="N31" s="102"/>
      <c r="O31" s="76"/>
      <c r="P31" s="76"/>
      <c r="Q31" s="77"/>
      <c r="R31" s="77"/>
      <c r="S31" s="80"/>
      <c r="T31"/>
    </row>
    <row r="32" spans="1:20" ht="12.75">
      <c r="A32" s="82" t="s">
        <v>5</v>
      </c>
      <c r="B32" s="21" t="s">
        <v>5</v>
      </c>
      <c r="C32" s="74">
        <v>14290.4</v>
      </c>
      <c r="D32" s="102"/>
      <c r="E32" s="134">
        <v>-42</v>
      </c>
      <c r="F32" s="102">
        <v>3</v>
      </c>
      <c r="G32" s="74">
        <v>100.29390359961933</v>
      </c>
      <c r="H32" s="102"/>
      <c r="I32" s="74">
        <v>389.5</v>
      </c>
      <c r="J32" s="102"/>
      <c r="K32" s="74">
        <v>58.5</v>
      </c>
      <c r="L32" s="102"/>
      <c r="M32" s="74">
        <v>84.98074454428755</v>
      </c>
      <c r="N32" s="102"/>
      <c r="O32" s="78"/>
      <c r="P32" s="78"/>
      <c r="Q32" s="77"/>
      <c r="R32" s="77"/>
      <c r="S32" s="80"/>
      <c r="T32"/>
    </row>
    <row r="33" spans="1:20" s="130" customFormat="1" ht="12.75">
      <c r="A33" s="82" t="s">
        <v>121</v>
      </c>
      <c r="B33" s="21" t="s">
        <v>121</v>
      </c>
      <c r="C33" s="74">
        <v>480.6</v>
      </c>
      <c r="D33" s="102"/>
      <c r="E33" s="74">
        <v>0</v>
      </c>
      <c r="F33" s="102"/>
      <c r="G33" s="74">
        <v>100</v>
      </c>
      <c r="H33" s="102"/>
      <c r="I33" s="74">
        <v>12.1</v>
      </c>
      <c r="J33" s="102"/>
      <c r="K33" s="74">
        <v>0.8</v>
      </c>
      <c r="L33" s="102"/>
      <c r="M33" s="74">
        <v>93.38842975206612</v>
      </c>
      <c r="N33" s="102"/>
      <c r="O33" s="76"/>
      <c r="P33" s="76"/>
      <c r="Q33" s="77"/>
      <c r="R33" s="77"/>
      <c r="S33" s="80"/>
      <c r="T33" s="129"/>
    </row>
    <row r="34" spans="1:20" ht="12.75">
      <c r="A34" s="82" t="s">
        <v>122</v>
      </c>
      <c r="B34" s="20" t="s">
        <v>122</v>
      </c>
      <c r="C34" s="73">
        <v>64.9</v>
      </c>
      <c r="D34" s="103"/>
      <c r="E34" s="73">
        <v>0</v>
      </c>
      <c r="F34" s="103"/>
      <c r="G34" s="73">
        <v>100</v>
      </c>
      <c r="H34" s="103"/>
      <c r="I34" s="73">
        <v>58.4</v>
      </c>
      <c r="J34" s="103"/>
      <c r="K34" s="73">
        <v>3.9</v>
      </c>
      <c r="L34" s="103"/>
      <c r="M34" s="73">
        <v>93.32191780821918</v>
      </c>
      <c r="N34" s="103"/>
      <c r="O34" s="76"/>
      <c r="P34" s="76"/>
      <c r="Q34" s="77"/>
      <c r="R34" s="77"/>
      <c r="S34" s="80"/>
      <c r="T34"/>
    </row>
    <row r="35" spans="1:20" ht="12.75">
      <c r="A35" s="82" t="s">
        <v>6</v>
      </c>
      <c r="B35" s="20" t="s">
        <v>6</v>
      </c>
      <c r="C35" s="73">
        <v>135.4</v>
      </c>
      <c r="D35" s="103"/>
      <c r="E35" s="73">
        <v>11.7</v>
      </c>
      <c r="F35" s="103"/>
      <c r="G35" s="73">
        <v>91.3589364844904</v>
      </c>
      <c r="H35" s="103"/>
      <c r="I35" s="73">
        <v>138.1</v>
      </c>
      <c r="J35" s="103"/>
      <c r="K35" s="73">
        <v>50.5</v>
      </c>
      <c r="L35" s="103"/>
      <c r="M35" s="73">
        <v>63.432295438088346</v>
      </c>
      <c r="N35" s="103"/>
      <c r="O35" s="76"/>
      <c r="P35" s="76"/>
      <c r="Q35" s="77"/>
      <c r="R35" s="77"/>
      <c r="S35" s="80"/>
      <c r="T35"/>
    </row>
    <row r="36" spans="1:20" ht="12.75">
      <c r="A36" s="82" t="s">
        <v>123</v>
      </c>
      <c r="B36" s="20" t="s">
        <v>123</v>
      </c>
      <c r="C36" s="73">
        <v>581.6</v>
      </c>
      <c r="D36" s="103"/>
      <c r="E36" s="73">
        <v>158.3</v>
      </c>
      <c r="F36" s="103"/>
      <c r="G36" s="73">
        <v>72.78198074277854</v>
      </c>
      <c r="H36" s="103"/>
      <c r="I36" s="73">
        <v>350.1</v>
      </c>
      <c r="J36" s="103"/>
      <c r="K36" s="73">
        <v>223.1</v>
      </c>
      <c r="L36" s="103"/>
      <c r="M36" s="73">
        <v>36.27534990002857</v>
      </c>
      <c r="N36" s="103"/>
      <c r="O36" s="76"/>
      <c r="P36" s="76"/>
      <c r="Q36" s="77"/>
      <c r="R36" s="77"/>
      <c r="S36" s="80"/>
      <c r="T36"/>
    </row>
    <row r="37" spans="1:20" ht="12.75">
      <c r="A37" s="82" t="s">
        <v>7</v>
      </c>
      <c r="B37" s="20" t="s">
        <v>7</v>
      </c>
      <c r="C37" s="73">
        <v>21.5</v>
      </c>
      <c r="D37" s="103"/>
      <c r="E37" s="73">
        <v>1.1</v>
      </c>
      <c r="F37" s="103"/>
      <c r="G37" s="73">
        <v>94.88372093023254</v>
      </c>
      <c r="H37" s="103"/>
      <c r="I37" s="73">
        <v>12.1</v>
      </c>
      <c r="J37" s="103"/>
      <c r="K37" s="73">
        <v>3.2</v>
      </c>
      <c r="L37" s="103"/>
      <c r="M37" s="73">
        <v>73.55371900826445</v>
      </c>
      <c r="N37" s="103"/>
      <c r="O37" s="76"/>
      <c r="P37" s="76"/>
      <c r="Q37" s="77"/>
      <c r="R37" s="77"/>
      <c r="S37" s="80"/>
      <c r="T37"/>
    </row>
    <row r="38" spans="1:20" ht="12.75">
      <c r="A38" s="82" t="s">
        <v>8</v>
      </c>
      <c r="B38" s="20" t="s">
        <v>8</v>
      </c>
      <c r="C38" s="73">
        <v>2510.9</v>
      </c>
      <c r="D38" s="103"/>
      <c r="E38" s="73">
        <v>0</v>
      </c>
      <c r="F38" s="103"/>
      <c r="G38" s="73">
        <v>100</v>
      </c>
      <c r="H38" s="103"/>
      <c r="I38" s="73">
        <v>2.7</v>
      </c>
      <c r="J38" s="103"/>
      <c r="K38" s="73">
        <v>1</v>
      </c>
      <c r="L38" s="103"/>
      <c r="M38" s="73">
        <v>62.96296296296297</v>
      </c>
      <c r="N38" s="103"/>
      <c r="O38" s="78"/>
      <c r="P38" s="78"/>
      <c r="Q38" s="77"/>
      <c r="R38" s="77"/>
      <c r="S38" s="80"/>
      <c r="T38"/>
    </row>
    <row r="39" spans="1:20" ht="12.75">
      <c r="A39" s="82" t="s">
        <v>9</v>
      </c>
      <c r="B39" s="21" t="s">
        <v>9</v>
      </c>
      <c r="C39" s="74">
        <v>24.4</v>
      </c>
      <c r="D39" s="102"/>
      <c r="E39" s="74">
        <v>0</v>
      </c>
      <c r="F39" s="102"/>
      <c r="G39" s="74">
        <v>100</v>
      </c>
      <c r="H39" s="102"/>
      <c r="I39" s="74">
        <v>21.7</v>
      </c>
      <c r="J39" s="102"/>
      <c r="K39" s="74">
        <v>1.8</v>
      </c>
      <c r="L39" s="102"/>
      <c r="M39" s="74">
        <v>91.70506912442396</v>
      </c>
      <c r="N39" s="102"/>
      <c r="O39" s="76"/>
      <c r="P39" s="76"/>
      <c r="Q39" s="77"/>
      <c r="R39" s="77"/>
      <c r="S39" s="80"/>
      <c r="T39"/>
    </row>
    <row r="40" spans="1:20" ht="12.75">
      <c r="A40" s="82" t="s">
        <v>10</v>
      </c>
      <c r="B40" s="21" t="s">
        <v>10</v>
      </c>
      <c r="C40" s="74">
        <v>59.9</v>
      </c>
      <c r="D40" s="102"/>
      <c r="E40" s="74">
        <v>5.2</v>
      </c>
      <c r="F40" s="102"/>
      <c r="G40" s="74">
        <v>91.31886477462437</v>
      </c>
      <c r="H40" s="102"/>
      <c r="I40" s="74">
        <v>36</v>
      </c>
      <c r="J40" s="102"/>
      <c r="K40" s="74">
        <v>6</v>
      </c>
      <c r="L40" s="102"/>
      <c r="M40" s="74">
        <v>83.33333333333333</v>
      </c>
      <c r="N40" s="102"/>
      <c r="O40" s="76"/>
      <c r="P40" s="76"/>
      <c r="Q40" s="77"/>
      <c r="R40" s="77"/>
      <c r="S40" s="80"/>
      <c r="T40"/>
    </row>
    <row r="41" spans="1:20" ht="12.75">
      <c r="A41" s="82" t="s">
        <v>11</v>
      </c>
      <c r="B41" s="21" t="s">
        <v>11</v>
      </c>
      <c r="C41" s="74">
        <v>0.2</v>
      </c>
      <c r="D41" s="102"/>
      <c r="E41" s="74">
        <v>0</v>
      </c>
      <c r="F41" s="102"/>
      <c r="G41" s="74">
        <v>100</v>
      </c>
      <c r="H41" s="102"/>
      <c r="I41" s="74">
        <v>0.1</v>
      </c>
      <c r="J41" s="102">
        <v>1</v>
      </c>
      <c r="K41" s="74">
        <v>0.1</v>
      </c>
      <c r="L41" s="102"/>
      <c r="M41" s="74">
        <v>0</v>
      </c>
      <c r="N41" s="102">
        <v>1</v>
      </c>
      <c r="O41" s="76"/>
      <c r="P41" s="76"/>
      <c r="Q41" s="77"/>
      <c r="R41" s="77"/>
      <c r="S41" s="80"/>
      <c r="T41"/>
    </row>
    <row r="42" spans="1:20" ht="12.75">
      <c r="A42" s="82" t="s">
        <v>12</v>
      </c>
      <c r="B42" s="21" t="s">
        <v>12</v>
      </c>
      <c r="C42" s="74">
        <v>75.7</v>
      </c>
      <c r="D42" s="102"/>
      <c r="E42" s="74">
        <v>2.6</v>
      </c>
      <c r="F42" s="102"/>
      <c r="G42" s="74">
        <v>96.56538969616909</v>
      </c>
      <c r="H42" s="102"/>
      <c r="I42" s="74">
        <v>67.4</v>
      </c>
      <c r="J42" s="102"/>
      <c r="K42" s="74">
        <v>8.6</v>
      </c>
      <c r="L42" s="102"/>
      <c r="M42" s="74">
        <v>87.24035608308604</v>
      </c>
      <c r="N42" s="102"/>
      <c r="O42" s="76"/>
      <c r="P42" s="76"/>
      <c r="Q42" s="77"/>
      <c r="R42" s="77"/>
      <c r="S42" s="80"/>
      <c r="T42"/>
    </row>
    <row r="43" spans="1:20" ht="12.75">
      <c r="A43" s="82" t="s">
        <v>124</v>
      </c>
      <c r="B43" s="21" t="s">
        <v>124</v>
      </c>
      <c r="C43" s="74">
        <v>24.2</v>
      </c>
      <c r="D43" s="102"/>
      <c r="E43" s="74">
        <v>8.8</v>
      </c>
      <c r="F43" s="102"/>
      <c r="G43" s="74">
        <v>63.636363636363626</v>
      </c>
      <c r="H43" s="102"/>
      <c r="I43" s="74">
        <v>259.2</v>
      </c>
      <c r="J43" s="102"/>
      <c r="K43" s="74">
        <v>16.4</v>
      </c>
      <c r="L43" s="102"/>
      <c r="M43" s="74">
        <v>93.67283950617285</v>
      </c>
      <c r="N43" s="102"/>
      <c r="O43" s="76"/>
      <c r="P43" s="76"/>
      <c r="Q43" s="77"/>
      <c r="R43" s="77"/>
      <c r="S43" s="80"/>
      <c r="T43"/>
    </row>
    <row r="44" spans="1:20" ht="12.75">
      <c r="A44" s="82" t="s">
        <v>125</v>
      </c>
      <c r="B44" s="20" t="s">
        <v>125</v>
      </c>
      <c r="C44" s="73">
        <v>6.9</v>
      </c>
      <c r="D44" s="103"/>
      <c r="E44" s="73">
        <v>0.3</v>
      </c>
      <c r="F44" s="103"/>
      <c r="G44" s="73">
        <v>95.65217391304347</v>
      </c>
      <c r="H44" s="103"/>
      <c r="I44" s="73">
        <v>10.2</v>
      </c>
      <c r="J44" s="103"/>
      <c r="K44" s="73">
        <v>13.6</v>
      </c>
      <c r="L44" s="103"/>
      <c r="M44" s="135">
        <v>-33.33333333333334</v>
      </c>
      <c r="N44" s="103"/>
      <c r="O44" s="76"/>
      <c r="P44" s="76"/>
      <c r="Q44" s="77"/>
      <c r="R44" s="77"/>
      <c r="S44" s="80"/>
      <c r="T44"/>
    </row>
    <row r="45" spans="1:20" ht="12.75">
      <c r="A45" s="82" t="s">
        <v>13</v>
      </c>
      <c r="B45" s="20" t="s">
        <v>13</v>
      </c>
      <c r="C45" s="73">
        <v>10525.8</v>
      </c>
      <c r="D45" s="103"/>
      <c r="E45" s="73">
        <v>290.4</v>
      </c>
      <c r="F45" s="103"/>
      <c r="G45" s="73">
        <v>97.24106481217581</v>
      </c>
      <c r="H45" s="103"/>
      <c r="I45" s="73">
        <v>3589.4</v>
      </c>
      <c r="J45" s="103"/>
      <c r="K45" s="73">
        <v>2089.8</v>
      </c>
      <c r="L45" s="103"/>
      <c r="M45" s="73">
        <v>41.7785702345796</v>
      </c>
      <c r="N45" s="103"/>
      <c r="O45" s="78"/>
      <c r="P45" s="78"/>
      <c r="Q45" s="77"/>
      <c r="R45" s="77"/>
      <c r="S45" s="80"/>
      <c r="T45"/>
    </row>
    <row r="46" spans="1:20" ht="12.75">
      <c r="A46" s="82" t="s">
        <v>126</v>
      </c>
      <c r="B46" s="20" t="s">
        <v>126</v>
      </c>
      <c r="C46" s="73">
        <v>78.2</v>
      </c>
      <c r="D46" s="103"/>
      <c r="E46" s="73">
        <v>2.4</v>
      </c>
      <c r="F46" s="103"/>
      <c r="G46" s="73">
        <v>96.9309462915601</v>
      </c>
      <c r="H46" s="103"/>
      <c r="I46" s="73">
        <v>46.3</v>
      </c>
      <c r="J46" s="103"/>
      <c r="K46" s="73">
        <v>7.6</v>
      </c>
      <c r="L46" s="103"/>
      <c r="M46" s="73">
        <v>83.585313174946</v>
      </c>
      <c r="N46" s="103"/>
      <c r="O46" s="76"/>
      <c r="P46" s="76"/>
      <c r="Q46" s="77"/>
      <c r="R46" s="77"/>
      <c r="S46" s="80"/>
      <c r="T46"/>
    </row>
    <row r="47" spans="1:20" ht="12.75">
      <c r="A47" s="82" t="s">
        <v>14</v>
      </c>
      <c r="B47" s="20" t="s">
        <v>14</v>
      </c>
      <c r="C47" s="73">
        <v>36.3</v>
      </c>
      <c r="D47" s="103"/>
      <c r="E47" s="73">
        <v>0</v>
      </c>
      <c r="F47" s="103"/>
      <c r="G47" s="73">
        <v>100</v>
      </c>
      <c r="H47" s="103"/>
      <c r="I47" s="73">
        <v>16.3</v>
      </c>
      <c r="J47" s="103"/>
      <c r="K47" s="73">
        <v>27.2</v>
      </c>
      <c r="L47" s="103"/>
      <c r="M47" s="135">
        <v>-66.87116564417177</v>
      </c>
      <c r="N47" s="103"/>
      <c r="O47" s="76"/>
      <c r="P47" s="76"/>
      <c r="Q47" s="77"/>
      <c r="R47" s="77"/>
      <c r="S47" s="80"/>
      <c r="T47"/>
    </row>
    <row r="48" spans="1:20" ht="12.75">
      <c r="A48" s="82" t="s">
        <v>15</v>
      </c>
      <c r="B48" s="20" t="s">
        <v>15</v>
      </c>
      <c r="C48" s="73">
        <v>59</v>
      </c>
      <c r="D48" s="103"/>
      <c r="E48" s="73">
        <v>1</v>
      </c>
      <c r="F48" s="103"/>
      <c r="G48" s="73">
        <v>98.30508474576271</v>
      </c>
      <c r="H48" s="103"/>
      <c r="I48" s="73">
        <v>19.2</v>
      </c>
      <c r="J48" s="103"/>
      <c r="K48" s="73">
        <v>1</v>
      </c>
      <c r="L48" s="103"/>
      <c r="M48" s="73">
        <v>94.79166666666667</v>
      </c>
      <c r="N48" s="103"/>
      <c r="O48" s="76"/>
      <c r="P48" s="76"/>
      <c r="Q48" s="77"/>
      <c r="R48" s="77"/>
      <c r="S48" s="80"/>
      <c r="T48"/>
    </row>
    <row r="49" spans="1:20" ht="12.75">
      <c r="A49" s="82" t="s">
        <v>16</v>
      </c>
      <c r="B49" s="21" t="s">
        <v>16</v>
      </c>
      <c r="C49" s="74">
        <v>94.2</v>
      </c>
      <c r="D49" s="102"/>
      <c r="E49" s="74">
        <v>1.4</v>
      </c>
      <c r="F49" s="102"/>
      <c r="G49" s="74">
        <v>98.51380042462844</v>
      </c>
      <c r="H49" s="102"/>
      <c r="I49" s="74">
        <v>97</v>
      </c>
      <c r="J49" s="102"/>
      <c r="K49" s="74">
        <v>9.3</v>
      </c>
      <c r="L49" s="102"/>
      <c r="M49" s="74">
        <v>90.41237113402062</v>
      </c>
      <c r="N49" s="102"/>
      <c r="O49" s="76"/>
      <c r="P49" s="76"/>
      <c r="Q49" s="77"/>
      <c r="R49" s="77"/>
      <c r="S49" s="80"/>
      <c r="T49"/>
    </row>
    <row r="50" spans="1:20" ht="12.75">
      <c r="A50" s="82" t="s">
        <v>17</v>
      </c>
      <c r="B50" s="21" t="s">
        <v>17</v>
      </c>
      <c r="C50" s="74">
        <v>256.9</v>
      </c>
      <c r="D50" s="102"/>
      <c r="E50" s="74">
        <v>17</v>
      </c>
      <c r="F50" s="102"/>
      <c r="G50" s="74">
        <v>93.38263915920591</v>
      </c>
      <c r="H50" s="102"/>
      <c r="I50" s="74">
        <v>261.7</v>
      </c>
      <c r="J50" s="102"/>
      <c r="K50" s="74">
        <v>36.1</v>
      </c>
      <c r="L50" s="102"/>
      <c r="M50" s="74">
        <v>86.2055789071456</v>
      </c>
      <c r="N50" s="102"/>
      <c r="O50" s="76"/>
      <c r="P50" s="76"/>
      <c r="Q50" s="77"/>
      <c r="R50" s="77"/>
      <c r="S50" s="80"/>
      <c r="T50"/>
    </row>
    <row r="51" spans="1:20" ht="12.75">
      <c r="A51" s="82" t="s">
        <v>127</v>
      </c>
      <c r="B51" s="21" t="s">
        <v>127</v>
      </c>
      <c r="C51" s="74">
        <v>19958.2</v>
      </c>
      <c r="D51" s="102"/>
      <c r="E51" s="74">
        <v>0</v>
      </c>
      <c r="F51" s="102"/>
      <c r="G51" s="74">
        <v>100</v>
      </c>
      <c r="H51" s="102"/>
      <c r="I51" s="74">
        <v>923.1</v>
      </c>
      <c r="J51" s="102"/>
      <c r="K51" s="74">
        <v>509.9</v>
      </c>
      <c r="L51" s="102"/>
      <c r="M51" s="74">
        <v>44.76221427797639</v>
      </c>
      <c r="N51" s="102"/>
      <c r="O51" s="78"/>
      <c r="P51" s="78"/>
      <c r="Q51" s="77"/>
      <c r="R51" s="77"/>
      <c r="S51" s="80"/>
      <c r="T51"/>
    </row>
    <row r="52" spans="1:20" ht="12.75">
      <c r="A52" s="82" t="s">
        <v>18</v>
      </c>
      <c r="B52" s="21" t="s">
        <v>18</v>
      </c>
      <c r="C52" s="74">
        <v>2.3</v>
      </c>
      <c r="D52" s="102"/>
      <c r="E52" s="74">
        <v>0</v>
      </c>
      <c r="F52" s="102"/>
      <c r="G52" s="74">
        <v>100</v>
      </c>
      <c r="H52" s="102"/>
      <c r="I52" s="74">
        <v>1.8</v>
      </c>
      <c r="J52" s="102"/>
      <c r="K52" s="74">
        <v>0.8</v>
      </c>
      <c r="L52" s="102"/>
      <c r="M52" s="74">
        <v>55.55555555555556</v>
      </c>
      <c r="N52" s="102"/>
      <c r="O52" s="76"/>
      <c r="P52" s="76"/>
      <c r="Q52" s="77"/>
      <c r="R52" s="77"/>
      <c r="S52" s="80"/>
      <c r="T52"/>
    </row>
    <row r="53" spans="1:20" ht="12.75">
      <c r="A53" s="82" t="s">
        <v>19</v>
      </c>
      <c r="B53" s="21" t="s">
        <v>19</v>
      </c>
      <c r="C53" s="74">
        <v>11.2</v>
      </c>
      <c r="D53" s="102"/>
      <c r="E53" s="74">
        <v>0</v>
      </c>
      <c r="F53" s="102"/>
      <c r="G53" s="74">
        <v>100</v>
      </c>
      <c r="H53" s="102"/>
      <c r="I53" s="74">
        <v>4.6</v>
      </c>
      <c r="J53" s="102"/>
      <c r="K53" s="74">
        <v>6.7</v>
      </c>
      <c r="L53" s="102"/>
      <c r="M53" s="134">
        <v>-45.65217391304349</v>
      </c>
      <c r="N53" s="102"/>
      <c r="O53" s="76"/>
      <c r="P53" s="76"/>
      <c r="Q53" s="77"/>
      <c r="R53" s="77"/>
      <c r="S53" s="80"/>
      <c r="T53"/>
    </row>
    <row r="54" spans="1:20" ht="12.75">
      <c r="A54" s="82" t="s">
        <v>20</v>
      </c>
      <c r="B54" s="20" t="s">
        <v>20</v>
      </c>
      <c r="C54" s="73">
        <v>34.6</v>
      </c>
      <c r="D54" s="103"/>
      <c r="E54" s="73">
        <v>2.2</v>
      </c>
      <c r="F54" s="103"/>
      <c r="G54" s="73">
        <v>93.64161849710982</v>
      </c>
      <c r="H54" s="103"/>
      <c r="I54" s="73">
        <v>27.3</v>
      </c>
      <c r="J54" s="103"/>
      <c r="K54" s="73">
        <v>21.5</v>
      </c>
      <c r="L54" s="103"/>
      <c r="M54" s="73">
        <v>21.245421245421248</v>
      </c>
      <c r="N54" s="103"/>
      <c r="O54" s="76"/>
      <c r="P54" s="76"/>
      <c r="Q54" s="77"/>
      <c r="R54" s="77"/>
      <c r="S54" s="80"/>
      <c r="T54"/>
    </row>
    <row r="55" spans="1:20" ht="12.75">
      <c r="A55" s="82" t="s">
        <v>21</v>
      </c>
      <c r="B55" s="20" t="s">
        <v>21</v>
      </c>
      <c r="C55" s="73">
        <v>828.7</v>
      </c>
      <c r="D55" s="103"/>
      <c r="E55" s="73">
        <v>47.9</v>
      </c>
      <c r="F55" s="103"/>
      <c r="G55" s="73">
        <v>94.21986243513938</v>
      </c>
      <c r="H55" s="103"/>
      <c r="I55" s="73">
        <v>591.9</v>
      </c>
      <c r="J55" s="103"/>
      <c r="K55" s="73">
        <v>304</v>
      </c>
      <c r="L55" s="103"/>
      <c r="M55" s="73">
        <v>48.63997296840682</v>
      </c>
      <c r="N55" s="103"/>
      <c r="O55" s="76"/>
      <c r="P55" s="76"/>
      <c r="Q55" s="77"/>
      <c r="R55" s="77"/>
      <c r="S55" s="80"/>
      <c r="T55"/>
    </row>
    <row r="56" spans="1:20" ht="12.75">
      <c r="A56" s="82" t="s">
        <v>128</v>
      </c>
      <c r="B56" s="20" t="s">
        <v>128</v>
      </c>
      <c r="C56" s="73">
        <v>57818.7</v>
      </c>
      <c r="D56" s="103"/>
      <c r="E56" s="73">
        <v>263</v>
      </c>
      <c r="F56" s="103">
        <v>4</v>
      </c>
      <c r="G56" s="73">
        <v>99.54512986282985</v>
      </c>
      <c r="H56" s="103">
        <v>4</v>
      </c>
      <c r="I56" s="73">
        <v>47804.1</v>
      </c>
      <c r="J56" s="103">
        <v>4</v>
      </c>
      <c r="K56" s="73">
        <v>17386.3</v>
      </c>
      <c r="L56" s="103">
        <v>4</v>
      </c>
      <c r="M56" s="73">
        <v>63.63010704102786</v>
      </c>
      <c r="N56" s="103">
        <v>4</v>
      </c>
      <c r="O56" s="78"/>
      <c r="P56" s="78"/>
      <c r="Q56" s="77"/>
      <c r="R56" s="77"/>
      <c r="S56" s="80"/>
      <c r="T56"/>
    </row>
    <row r="57" spans="1:20" ht="12.75">
      <c r="A57" s="82" t="s">
        <v>22</v>
      </c>
      <c r="B57" s="20" t="s">
        <v>22</v>
      </c>
      <c r="C57" s="73">
        <v>2208.2</v>
      </c>
      <c r="D57" s="103"/>
      <c r="E57" s="73">
        <v>208</v>
      </c>
      <c r="F57" s="103"/>
      <c r="G57" s="73">
        <v>90.58056335476859</v>
      </c>
      <c r="H57" s="103"/>
      <c r="I57" s="73">
        <v>1002.2</v>
      </c>
      <c r="J57" s="103"/>
      <c r="K57" s="73">
        <v>414.8</v>
      </c>
      <c r="L57" s="103"/>
      <c r="M57" s="73">
        <v>58.61105567750948</v>
      </c>
      <c r="N57" s="103"/>
      <c r="O57" s="78"/>
      <c r="P57" s="78"/>
      <c r="Q57" s="77"/>
      <c r="R57" s="77"/>
      <c r="S57" s="80"/>
      <c r="T57"/>
    </row>
    <row r="58" spans="1:20" ht="12.75">
      <c r="A58" s="82" t="s">
        <v>23</v>
      </c>
      <c r="B58" s="20" t="s">
        <v>23</v>
      </c>
      <c r="C58" s="73">
        <v>2.5</v>
      </c>
      <c r="D58" s="103"/>
      <c r="E58" s="73">
        <v>0</v>
      </c>
      <c r="F58" s="103"/>
      <c r="G58" s="73">
        <v>100</v>
      </c>
      <c r="H58" s="103"/>
      <c r="I58" s="73">
        <v>1.9</v>
      </c>
      <c r="J58" s="103"/>
      <c r="K58" s="73">
        <v>0.2</v>
      </c>
      <c r="L58" s="103"/>
      <c r="M58" s="73">
        <v>89.47368421052632</v>
      </c>
      <c r="N58" s="103"/>
      <c r="O58" s="76"/>
      <c r="P58" s="76"/>
      <c r="Q58" s="77"/>
      <c r="R58" s="77"/>
      <c r="S58" s="80"/>
      <c r="T58"/>
    </row>
    <row r="59" spans="1:20" ht="12.75">
      <c r="A59" s="82" t="s">
        <v>24</v>
      </c>
      <c r="B59" s="21" t="s">
        <v>24</v>
      </c>
      <c r="C59" s="74">
        <v>11.9</v>
      </c>
      <c r="D59" s="102"/>
      <c r="E59" s="74">
        <v>1.4</v>
      </c>
      <c r="F59" s="102"/>
      <c r="G59" s="74">
        <v>88.23529411764706</v>
      </c>
      <c r="H59" s="102"/>
      <c r="I59" s="74">
        <v>7</v>
      </c>
      <c r="J59" s="102"/>
      <c r="K59" s="74">
        <v>2</v>
      </c>
      <c r="L59" s="102"/>
      <c r="M59" s="74">
        <v>71.42857142857143</v>
      </c>
      <c r="N59" s="102"/>
      <c r="O59" s="76"/>
      <c r="P59" s="76"/>
      <c r="Q59" s="77"/>
      <c r="R59" s="77"/>
      <c r="S59" s="80"/>
      <c r="T59"/>
    </row>
    <row r="60" spans="1:20" ht="12.75">
      <c r="A60" s="82" t="s">
        <v>129</v>
      </c>
      <c r="B60" s="21" t="s">
        <v>129</v>
      </c>
      <c r="C60" s="74">
        <v>1.7</v>
      </c>
      <c r="D60" s="102"/>
      <c r="E60" s="74">
        <v>0</v>
      </c>
      <c r="F60" s="102"/>
      <c r="G60" s="74">
        <v>100</v>
      </c>
      <c r="H60" s="102"/>
      <c r="I60" s="74">
        <v>0</v>
      </c>
      <c r="J60" s="102">
        <v>5</v>
      </c>
      <c r="K60" s="74">
        <v>0</v>
      </c>
      <c r="L60" s="102"/>
      <c r="M60" s="74">
        <v>0</v>
      </c>
      <c r="N60" s="102">
        <v>5</v>
      </c>
      <c r="O60" s="76"/>
      <c r="P60" s="76"/>
      <c r="Q60" s="77"/>
      <c r="R60" s="77"/>
      <c r="S60" s="80"/>
      <c r="T60"/>
    </row>
    <row r="61" spans="1:20" ht="12.75">
      <c r="A61" s="82" t="s">
        <v>25</v>
      </c>
      <c r="B61" s="21" t="s">
        <v>25</v>
      </c>
      <c r="C61" s="74">
        <v>250.2</v>
      </c>
      <c r="D61" s="102"/>
      <c r="E61" s="74">
        <v>13.9</v>
      </c>
      <c r="F61" s="102"/>
      <c r="G61" s="74">
        <v>94.44444444444444</v>
      </c>
      <c r="H61" s="102"/>
      <c r="I61" s="74">
        <v>425.4</v>
      </c>
      <c r="J61" s="102"/>
      <c r="K61" s="74">
        <v>237</v>
      </c>
      <c r="L61" s="102"/>
      <c r="M61" s="74">
        <v>44.28772919605077</v>
      </c>
      <c r="N61" s="102"/>
      <c r="O61" s="76"/>
      <c r="P61" s="76"/>
      <c r="Q61" s="77"/>
      <c r="R61" s="77"/>
      <c r="S61" s="80"/>
      <c r="T61"/>
    </row>
    <row r="62" spans="1:20" ht="12.75">
      <c r="A62" s="82" t="s">
        <v>26</v>
      </c>
      <c r="B62" s="21" t="s">
        <v>26</v>
      </c>
      <c r="C62" s="74">
        <v>294.2</v>
      </c>
      <c r="D62" s="102"/>
      <c r="E62" s="74">
        <v>12</v>
      </c>
      <c r="F62" s="102"/>
      <c r="G62" s="74">
        <v>95.92114208021755</v>
      </c>
      <c r="H62" s="102"/>
      <c r="I62" s="74">
        <v>121.2</v>
      </c>
      <c r="J62" s="102"/>
      <c r="K62" s="74">
        <v>24.1</v>
      </c>
      <c r="L62" s="102"/>
      <c r="M62" s="74">
        <v>80.11551155115511</v>
      </c>
      <c r="N62" s="102"/>
      <c r="O62" s="76"/>
      <c r="P62" s="76"/>
      <c r="Q62" s="77"/>
      <c r="R62" s="77"/>
      <c r="S62" s="80"/>
      <c r="T62"/>
    </row>
    <row r="63" spans="1:20" ht="12.75">
      <c r="A63" s="82" t="s">
        <v>27</v>
      </c>
      <c r="B63" s="21" t="s">
        <v>27</v>
      </c>
      <c r="C63" s="74">
        <v>219.3</v>
      </c>
      <c r="D63" s="102"/>
      <c r="E63" s="74">
        <v>0</v>
      </c>
      <c r="F63" s="102"/>
      <c r="G63" s="74">
        <v>100</v>
      </c>
      <c r="H63" s="102"/>
      <c r="I63" s="74">
        <v>172.3</v>
      </c>
      <c r="J63" s="102"/>
      <c r="K63" s="74">
        <v>7.7</v>
      </c>
      <c r="L63" s="102"/>
      <c r="M63" s="74">
        <v>95.53105049332561</v>
      </c>
      <c r="N63" s="102"/>
      <c r="O63" s="76"/>
      <c r="P63" s="76"/>
      <c r="Q63" s="77"/>
      <c r="R63" s="77"/>
      <c r="S63" s="80"/>
      <c r="T63"/>
    </row>
    <row r="64" spans="1:20" ht="12.75">
      <c r="A64" s="82" t="s">
        <v>28</v>
      </c>
      <c r="B64" s="20" t="s">
        <v>28</v>
      </c>
      <c r="C64" s="73">
        <v>625.1</v>
      </c>
      <c r="D64" s="103"/>
      <c r="E64" s="73">
        <v>74.4</v>
      </c>
      <c r="F64" s="103"/>
      <c r="G64" s="73">
        <v>88.09790433530635</v>
      </c>
      <c r="H64" s="103"/>
      <c r="I64" s="73">
        <v>518</v>
      </c>
      <c r="J64" s="103"/>
      <c r="K64" s="73">
        <v>87.7</v>
      </c>
      <c r="L64" s="103"/>
      <c r="M64" s="73">
        <v>83.06949806949807</v>
      </c>
      <c r="N64" s="103"/>
      <c r="O64" s="76"/>
      <c r="P64" s="76"/>
      <c r="Q64" s="77"/>
      <c r="R64" s="77"/>
      <c r="S64" s="80"/>
      <c r="T64"/>
    </row>
    <row r="65" spans="1:20" ht="12.75">
      <c r="A65" s="82" t="s">
        <v>183</v>
      </c>
      <c r="B65" s="20" t="s">
        <v>196</v>
      </c>
      <c r="C65" s="73">
        <v>665.7</v>
      </c>
      <c r="D65" s="103"/>
      <c r="E65" s="73">
        <v>8.6</v>
      </c>
      <c r="F65" s="103"/>
      <c r="G65" s="73">
        <v>98.70812678383656</v>
      </c>
      <c r="H65" s="103"/>
      <c r="I65" s="73">
        <v>1081.3</v>
      </c>
      <c r="J65" s="103"/>
      <c r="K65" s="73">
        <v>16.6</v>
      </c>
      <c r="L65" s="103"/>
      <c r="M65" s="73">
        <v>98.46481087579765</v>
      </c>
      <c r="N65" s="103"/>
      <c r="O65" s="76"/>
      <c r="P65" s="76"/>
      <c r="Q65" s="77"/>
      <c r="R65" s="77"/>
      <c r="S65" s="80"/>
      <c r="T65"/>
    </row>
    <row r="66" spans="1:20" ht="12.75">
      <c r="A66" s="82" t="s">
        <v>29</v>
      </c>
      <c r="B66" s="20" t="s">
        <v>29</v>
      </c>
      <c r="C66" s="73">
        <v>21</v>
      </c>
      <c r="D66" s="103"/>
      <c r="E66" s="73">
        <v>0.9</v>
      </c>
      <c r="F66" s="103"/>
      <c r="G66" s="73">
        <v>95.71428571428572</v>
      </c>
      <c r="H66" s="103"/>
      <c r="I66" s="73">
        <v>15.8</v>
      </c>
      <c r="J66" s="103"/>
      <c r="K66" s="73">
        <v>1.5</v>
      </c>
      <c r="L66" s="103"/>
      <c r="M66" s="73">
        <v>90.50632911392405</v>
      </c>
      <c r="N66" s="103"/>
      <c r="O66" s="76"/>
      <c r="P66" s="76"/>
      <c r="Q66" s="77"/>
      <c r="R66" s="77"/>
      <c r="S66" s="80"/>
      <c r="T66"/>
    </row>
    <row r="67" spans="1:20" ht="12.75">
      <c r="A67" s="82" t="s">
        <v>30</v>
      </c>
      <c r="B67" s="20" t="s">
        <v>30</v>
      </c>
      <c r="C67" s="73">
        <v>1.5</v>
      </c>
      <c r="D67" s="103"/>
      <c r="E67" s="73">
        <v>0</v>
      </c>
      <c r="F67" s="103"/>
      <c r="G67" s="73">
        <v>100</v>
      </c>
      <c r="H67" s="103"/>
      <c r="I67" s="73">
        <v>3.1</v>
      </c>
      <c r="J67" s="103"/>
      <c r="K67" s="73">
        <v>0</v>
      </c>
      <c r="L67" s="103"/>
      <c r="M67" s="73">
        <v>100</v>
      </c>
      <c r="N67" s="103"/>
      <c r="O67" s="76"/>
      <c r="P67" s="76"/>
      <c r="Q67" s="77"/>
      <c r="R67" s="77"/>
      <c r="S67" s="80"/>
      <c r="T67"/>
    </row>
    <row r="68" spans="1:20" ht="12.75">
      <c r="A68" s="82" t="s">
        <v>31</v>
      </c>
      <c r="B68" s="20" t="s">
        <v>31</v>
      </c>
      <c r="C68" s="73">
        <v>539.8</v>
      </c>
      <c r="D68" s="103"/>
      <c r="E68" s="73">
        <v>4.5</v>
      </c>
      <c r="F68" s="103"/>
      <c r="G68" s="73">
        <v>99.16635791033715</v>
      </c>
      <c r="H68" s="103"/>
      <c r="I68" s="73">
        <v>406.9</v>
      </c>
      <c r="J68" s="103"/>
      <c r="K68" s="73">
        <v>53.4</v>
      </c>
      <c r="L68" s="103"/>
      <c r="M68" s="73">
        <v>86.87638240353895</v>
      </c>
      <c r="N68" s="103"/>
      <c r="O68" s="76"/>
      <c r="P68" s="76"/>
      <c r="Q68" s="77"/>
      <c r="R68" s="77"/>
      <c r="S68" s="80"/>
      <c r="T68"/>
    </row>
    <row r="69" spans="1:20" ht="12.75">
      <c r="A69" s="82" t="s">
        <v>32</v>
      </c>
      <c r="B69" s="21" t="s">
        <v>32</v>
      </c>
      <c r="C69" s="74">
        <v>301.4</v>
      </c>
      <c r="D69" s="102"/>
      <c r="E69" s="74">
        <v>8.2</v>
      </c>
      <c r="F69" s="102"/>
      <c r="G69" s="74">
        <v>97.27936297279363</v>
      </c>
      <c r="H69" s="102"/>
      <c r="I69" s="74">
        <v>273.4</v>
      </c>
      <c r="J69" s="102"/>
      <c r="K69" s="74">
        <v>79.8</v>
      </c>
      <c r="L69" s="102"/>
      <c r="M69" s="74">
        <v>70.81199707388441</v>
      </c>
      <c r="N69" s="102"/>
      <c r="O69" s="76"/>
      <c r="P69" s="76"/>
      <c r="Q69" s="77"/>
      <c r="R69" s="77"/>
      <c r="S69" s="80"/>
      <c r="T69"/>
    </row>
    <row r="70" spans="1:20" ht="12.75">
      <c r="A70" s="82" t="s">
        <v>130</v>
      </c>
      <c r="B70" s="21" t="s">
        <v>130</v>
      </c>
      <c r="C70" s="74">
        <v>1668</v>
      </c>
      <c r="D70" s="102"/>
      <c r="E70" s="74">
        <v>187.8</v>
      </c>
      <c r="F70" s="102"/>
      <c r="G70" s="74">
        <v>88.7410071942446</v>
      </c>
      <c r="H70" s="102"/>
      <c r="I70" s="74">
        <v>1944.1</v>
      </c>
      <c r="J70" s="102"/>
      <c r="K70" s="74">
        <v>726.2</v>
      </c>
      <c r="L70" s="102"/>
      <c r="M70" s="74">
        <v>62.64595442621264</v>
      </c>
      <c r="N70" s="102"/>
      <c r="O70" s="78"/>
      <c r="P70" s="78"/>
      <c r="Q70" s="77"/>
      <c r="R70" s="77"/>
      <c r="S70" s="80"/>
      <c r="T70"/>
    </row>
    <row r="71" spans="1:20" ht="12.75">
      <c r="A71" s="82" t="s">
        <v>33</v>
      </c>
      <c r="B71" s="21" t="s">
        <v>33</v>
      </c>
      <c r="C71" s="74">
        <v>306.5</v>
      </c>
      <c r="D71" s="102"/>
      <c r="E71" s="74">
        <v>0</v>
      </c>
      <c r="F71" s="102"/>
      <c r="G71" s="74">
        <v>100</v>
      </c>
      <c r="H71" s="102"/>
      <c r="I71" s="74">
        <v>108.1</v>
      </c>
      <c r="J71" s="102"/>
      <c r="K71" s="74">
        <v>11.6</v>
      </c>
      <c r="L71" s="102"/>
      <c r="M71" s="74">
        <v>89.26919518963923</v>
      </c>
      <c r="N71" s="102"/>
      <c r="O71" s="76"/>
      <c r="P71" s="76"/>
      <c r="Q71" s="77"/>
      <c r="R71" s="77"/>
      <c r="S71" s="80"/>
      <c r="T71"/>
    </row>
    <row r="72" spans="1:20" ht="12.75">
      <c r="A72" s="82" t="s">
        <v>131</v>
      </c>
      <c r="B72" s="21" t="s">
        <v>131</v>
      </c>
      <c r="C72" s="74">
        <v>31.5</v>
      </c>
      <c r="D72" s="102"/>
      <c r="E72" s="74">
        <v>2.3</v>
      </c>
      <c r="F72" s="102"/>
      <c r="G72" s="74">
        <v>92.6984126984127</v>
      </c>
      <c r="H72" s="102"/>
      <c r="I72" s="74">
        <v>27.9</v>
      </c>
      <c r="J72" s="102"/>
      <c r="K72" s="74">
        <v>8.1</v>
      </c>
      <c r="L72" s="102"/>
      <c r="M72" s="74">
        <v>70.96774193548387</v>
      </c>
      <c r="N72" s="102"/>
      <c r="O72" s="76"/>
      <c r="P72" s="76"/>
      <c r="Q72" s="77"/>
      <c r="R72" s="77"/>
      <c r="S72" s="80"/>
      <c r="T72"/>
    </row>
    <row r="73" spans="1:20" ht="12.75">
      <c r="A73" s="82" t="s">
        <v>34</v>
      </c>
      <c r="B73" s="21" t="s">
        <v>34</v>
      </c>
      <c r="C73" s="74">
        <v>41.1</v>
      </c>
      <c r="D73" s="102"/>
      <c r="E73" s="74">
        <v>2.8</v>
      </c>
      <c r="F73" s="102"/>
      <c r="G73" s="74">
        <v>93.18734793187349</v>
      </c>
      <c r="H73" s="102"/>
      <c r="I73" s="74">
        <v>32.2</v>
      </c>
      <c r="J73" s="102">
        <v>6</v>
      </c>
      <c r="K73" s="74">
        <v>3.1</v>
      </c>
      <c r="L73" s="102"/>
      <c r="M73" s="74">
        <v>90.3726708074534</v>
      </c>
      <c r="N73" s="102">
        <v>6</v>
      </c>
      <c r="O73" s="76"/>
      <c r="P73" s="76"/>
      <c r="Q73" s="77"/>
      <c r="R73" s="77"/>
      <c r="S73" s="80"/>
      <c r="T73"/>
    </row>
    <row r="74" spans="1:20" ht="12.75">
      <c r="A74" s="82" t="s">
        <v>35</v>
      </c>
      <c r="B74" s="20" t="s">
        <v>35</v>
      </c>
      <c r="C74" s="73">
        <v>33.8</v>
      </c>
      <c r="D74" s="103"/>
      <c r="E74" s="73">
        <v>4.3</v>
      </c>
      <c r="F74" s="103"/>
      <c r="G74" s="73">
        <v>87.27810650887574</v>
      </c>
      <c r="H74" s="103"/>
      <c r="I74" s="73">
        <v>86.6</v>
      </c>
      <c r="J74" s="103"/>
      <c r="K74" s="73">
        <v>4.3</v>
      </c>
      <c r="L74" s="103"/>
      <c r="M74" s="73">
        <v>95.03464203233257</v>
      </c>
      <c r="N74" s="103"/>
      <c r="O74" s="76"/>
      <c r="P74" s="76"/>
      <c r="Q74" s="77"/>
      <c r="R74" s="77"/>
      <c r="S74" s="80"/>
      <c r="T74"/>
    </row>
    <row r="75" spans="1:20" s="9" customFormat="1" ht="12.75">
      <c r="A75" s="82" t="s">
        <v>132</v>
      </c>
      <c r="B75" s="20" t="s">
        <v>132</v>
      </c>
      <c r="C75" s="73">
        <v>301930.2</v>
      </c>
      <c r="D75" s="103">
        <v>7</v>
      </c>
      <c r="E75" s="135">
        <v>-552</v>
      </c>
      <c r="F75" s="103" t="s">
        <v>209</v>
      </c>
      <c r="G75" s="73">
        <v>100.2</v>
      </c>
      <c r="H75" s="103">
        <v>7</v>
      </c>
      <c r="I75" s="135">
        <v>-6754.6</v>
      </c>
      <c r="J75" s="103" t="s">
        <v>209</v>
      </c>
      <c r="K75" s="135">
        <v>-9805.1</v>
      </c>
      <c r="L75" s="103" t="s">
        <v>209</v>
      </c>
      <c r="M75" s="73">
        <v>45.161815651556</v>
      </c>
      <c r="N75" s="103">
        <v>7</v>
      </c>
      <c r="O75" s="78"/>
      <c r="P75" s="78"/>
      <c r="Q75" s="77"/>
      <c r="R75" s="77"/>
      <c r="S75" s="80"/>
      <c r="T75"/>
    </row>
    <row r="76" spans="1:20" ht="12.75">
      <c r="A76" s="82" t="s">
        <v>36</v>
      </c>
      <c r="B76" s="20" t="s">
        <v>36</v>
      </c>
      <c r="C76" s="73">
        <v>33.4</v>
      </c>
      <c r="D76" s="103"/>
      <c r="E76" s="73">
        <v>0</v>
      </c>
      <c r="F76" s="103"/>
      <c r="G76" s="73">
        <v>100</v>
      </c>
      <c r="H76" s="103"/>
      <c r="I76" s="73">
        <v>5.3</v>
      </c>
      <c r="J76" s="103"/>
      <c r="K76" s="73">
        <v>4.8</v>
      </c>
      <c r="L76" s="103"/>
      <c r="M76" s="73">
        <v>9.433962264150944</v>
      </c>
      <c r="N76" s="103"/>
      <c r="O76" s="76"/>
      <c r="P76" s="76"/>
      <c r="Q76" s="77"/>
      <c r="R76" s="77"/>
      <c r="S76" s="80"/>
      <c r="T76"/>
    </row>
    <row r="77" spans="1:20" ht="12.75">
      <c r="A77" s="82" t="s">
        <v>37</v>
      </c>
      <c r="B77" s="20" t="s">
        <v>37</v>
      </c>
      <c r="C77" s="73">
        <v>10.3</v>
      </c>
      <c r="D77" s="103"/>
      <c r="E77" s="73">
        <v>0</v>
      </c>
      <c r="F77" s="103"/>
      <c r="G77" s="73">
        <v>100</v>
      </c>
      <c r="H77" s="103"/>
      <c r="I77" s="73">
        <v>6.9</v>
      </c>
      <c r="J77" s="103"/>
      <c r="K77" s="73">
        <v>5.2</v>
      </c>
      <c r="L77" s="103"/>
      <c r="M77" s="73">
        <v>24.637681159420293</v>
      </c>
      <c r="N77" s="103"/>
      <c r="O77" s="76"/>
      <c r="P77" s="76"/>
      <c r="Q77" s="77"/>
      <c r="R77" s="77"/>
      <c r="S77" s="80"/>
      <c r="T77"/>
    </row>
    <row r="78" spans="1:20" ht="12.75">
      <c r="A78" s="82" t="s">
        <v>38</v>
      </c>
      <c r="B78" s="20" t="s">
        <v>38</v>
      </c>
      <c r="C78" s="73">
        <v>23.8</v>
      </c>
      <c r="D78" s="103"/>
      <c r="E78" s="73">
        <v>0.4</v>
      </c>
      <c r="F78" s="103"/>
      <c r="G78" s="73">
        <v>98.31932773109243</v>
      </c>
      <c r="H78" s="103"/>
      <c r="I78" s="73">
        <v>4.9</v>
      </c>
      <c r="J78" s="103"/>
      <c r="K78" s="73">
        <v>0.5</v>
      </c>
      <c r="L78" s="103"/>
      <c r="M78" s="73">
        <v>89.79591836734694</v>
      </c>
      <c r="N78" s="103"/>
      <c r="O78" s="76"/>
      <c r="P78" s="76"/>
      <c r="Q78" s="77"/>
      <c r="R78" s="77"/>
      <c r="S78" s="80"/>
      <c r="T78"/>
    </row>
    <row r="79" spans="1:20" ht="12.75">
      <c r="A79" s="82" t="s">
        <v>133</v>
      </c>
      <c r="B79" s="21" t="s">
        <v>133</v>
      </c>
      <c r="C79" s="74">
        <v>22.5</v>
      </c>
      <c r="D79" s="102"/>
      <c r="E79" s="74">
        <v>0</v>
      </c>
      <c r="F79" s="102"/>
      <c r="G79" s="74">
        <v>100</v>
      </c>
      <c r="H79" s="102"/>
      <c r="I79" s="74">
        <v>64.3</v>
      </c>
      <c r="J79" s="102"/>
      <c r="K79" s="74">
        <v>5.9</v>
      </c>
      <c r="L79" s="102"/>
      <c r="M79" s="74">
        <v>90.82426127527216</v>
      </c>
      <c r="N79" s="102"/>
      <c r="O79" s="76"/>
      <c r="P79" s="76"/>
      <c r="Q79" s="77"/>
      <c r="R79" s="77"/>
      <c r="S79" s="80"/>
      <c r="T79"/>
    </row>
    <row r="80" spans="1:20" ht="12.75">
      <c r="A80" s="82" t="s">
        <v>134</v>
      </c>
      <c r="B80" s="21" t="s">
        <v>134</v>
      </c>
      <c r="C80" s="74">
        <v>35.8</v>
      </c>
      <c r="D80" s="102"/>
      <c r="E80" s="74">
        <v>0</v>
      </c>
      <c r="F80" s="102"/>
      <c r="G80" s="74">
        <v>100</v>
      </c>
      <c r="H80" s="102"/>
      <c r="I80" s="74">
        <v>24</v>
      </c>
      <c r="J80" s="102"/>
      <c r="K80" s="74">
        <v>21.6</v>
      </c>
      <c r="L80" s="102"/>
      <c r="M80" s="74">
        <v>9.999999999999995</v>
      </c>
      <c r="N80" s="102"/>
      <c r="O80" s="76"/>
      <c r="P80" s="76"/>
      <c r="Q80" s="77"/>
      <c r="R80" s="77"/>
      <c r="S80" s="80"/>
      <c r="T80"/>
    </row>
    <row r="81" spans="1:20" ht="12.75">
      <c r="A81" s="82" t="s">
        <v>135</v>
      </c>
      <c r="B81" s="21" t="s">
        <v>135</v>
      </c>
      <c r="C81" s="74">
        <v>6</v>
      </c>
      <c r="D81" s="102"/>
      <c r="E81" s="74">
        <v>0</v>
      </c>
      <c r="F81" s="102"/>
      <c r="G81" s="74">
        <v>100</v>
      </c>
      <c r="H81" s="102"/>
      <c r="I81" s="74">
        <v>2.3</v>
      </c>
      <c r="J81" s="102"/>
      <c r="K81" s="74">
        <v>0.5</v>
      </c>
      <c r="L81" s="102"/>
      <c r="M81" s="74">
        <v>78.26086956521739</v>
      </c>
      <c r="N81" s="102"/>
      <c r="O81" s="76"/>
      <c r="P81" s="76"/>
      <c r="Q81" s="77"/>
      <c r="R81" s="77"/>
      <c r="S81" s="80"/>
      <c r="T81"/>
    </row>
    <row r="82" spans="1:20" ht="12.75">
      <c r="A82" s="82" t="s">
        <v>39</v>
      </c>
      <c r="B82" s="21" t="s">
        <v>39</v>
      </c>
      <c r="C82" s="74">
        <v>224.6</v>
      </c>
      <c r="D82" s="102"/>
      <c r="E82" s="74">
        <v>1.4</v>
      </c>
      <c r="F82" s="102"/>
      <c r="G82" s="74">
        <v>99.3766696349065</v>
      </c>
      <c r="H82" s="102"/>
      <c r="I82" s="74">
        <v>952.5</v>
      </c>
      <c r="J82" s="102"/>
      <c r="K82" s="74">
        <v>184.3</v>
      </c>
      <c r="L82" s="102"/>
      <c r="M82" s="74">
        <v>80.6509186351706</v>
      </c>
      <c r="N82" s="102"/>
      <c r="O82" s="76"/>
      <c r="P82" s="76"/>
      <c r="Q82" s="77"/>
      <c r="R82" s="77"/>
      <c r="S82" s="80"/>
      <c r="T82"/>
    </row>
    <row r="83" spans="1:20" ht="12.75">
      <c r="A83" s="82" t="s">
        <v>40</v>
      </c>
      <c r="B83" s="21" t="s">
        <v>40</v>
      </c>
      <c r="C83" s="74">
        <v>42.4</v>
      </c>
      <c r="D83" s="102"/>
      <c r="E83" s="74">
        <v>1.6</v>
      </c>
      <c r="F83" s="102"/>
      <c r="G83" s="74">
        <v>96.22641509433961</v>
      </c>
      <c r="H83" s="102"/>
      <c r="I83" s="74">
        <v>31.4</v>
      </c>
      <c r="J83" s="102"/>
      <c r="K83" s="74">
        <v>2.7</v>
      </c>
      <c r="L83" s="102"/>
      <c r="M83" s="74">
        <v>91.40127388535032</v>
      </c>
      <c r="N83" s="102"/>
      <c r="O83" s="76"/>
      <c r="P83" s="76"/>
      <c r="Q83" s="77"/>
      <c r="R83" s="77"/>
      <c r="S83" s="80"/>
      <c r="T83"/>
    </row>
    <row r="84" spans="1:20" ht="12.75">
      <c r="A84" s="82" t="s">
        <v>41</v>
      </c>
      <c r="B84" s="20" t="s">
        <v>41</v>
      </c>
      <c r="C84" s="73">
        <v>26.3</v>
      </c>
      <c r="D84" s="103"/>
      <c r="E84" s="73">
        <v>1.4</v>
      </c>
      <c r="F84" s="103"/>
      <c r="G84" s="73">
        <v>94.67680608365019</v>
      </c>
      <c r="H84" s="103"/>
      <c r="I84" s="73">
        <v>27.2</v>
      </c>
      <c r="J84" s="103"/>
      <c r="K84" s="73">
        <v>2.2</v>
      </c>
      <c r="L84" s="103"/>
      <c r="M84" s="73">
        <v>91.91176470588236</v>
      </c>
      <c r="N84" s="103"/>
      <c r="O84" s="76"/>
      <c r="P84" s="76"/>
      <c r="Q84" s="77"/>
      <c r="R84" s="77"/>
      <c r="S84" s="80"/>
      <c r="T84"/>
    </row>
    <row r="85" spans="1:20" ht="12.75">
      <c r="A85" s="82" t="s">
        <v>42</v>
      </c>
      <c r="B85" s="20" t="s">
        <v>42</v>
      </c>
      <c r="C85" s="73">
        <v>53.2</v>
      </c>
      <c r="D85" s="103"/>
      <c r="E85" s="73">
        <v>0</v>
      </c>
      <c r="F85" s="103"/>
      <c r="G85" s="73">
        <v>100</v>
      </c>
      <c r="H85" s="103"/>
      <c r="I85" s="73">
        <v>15.6</v>
      </c>
      <c r="J85" s="103"/>
      <c r="K85" s="73">
        <v>1.7</v>
      </c>
      <c r="L85" s="103"/>
      <c r="M85" s="73">
        <v>89.1025641025641</v>
      </c>
      <c r="N85" s="103"/>
      <c r="O85" s="76"/>
      <c r="P85" s="76"/>
      <c r="Q85" s="77"/>
      <c r="R85" s="77"/>
      <c r="S85" s="80"/>
      <c r="T85"/>
    </row>
    <row r="86" spans="1:20" ht="12.75">
      <c r="A86" s="82" t="s">
        <v>43</v>
      </c>
      <c r="B86" s="20" t="s">
        <v>43</v>
      </c>
      <c r="C86" s="73">
        <v>169</v>
      </c>
      <c r="D86" s="103"/>
      <c r="E86" s="73">
        <v>2.3</v>
      </c>
      <c r="F86" s="103"/>
      <c r="G86" s="73">
        <v>98.63905325443787</v>
      </c>
      <c r="H86" s="103"/>
      <c r="I86" s="73">
        <v>197.7</v>
      </c>
      <c r="J86" s="103"/>
      <c r="K86" s="73">
        <v>3.7</v>
      </c>
      <c r="L86" s="103"/>
      <c r="M86" s="73">
        <v>98.1284774911482</v>
      </c>
      <c r="N86" s="103"/>
      <c r="O86" s="76"/>
      <c r="P86" s="76"/>
      <c r="Q86" s="77"/>
      <c r="R86" s="77"/>
      <c r="S86" s="80"/>
      <c r="T86"/>
    </row>
    <row r="87" spans="1:20" ht="12.75">
      <c r="A87" s="82" t="s">
        <v>44</v>
      </c>
      <c r="B87" s="20" t="s">
        <v>44</v>
      </c>
      <c r="C87" s="73">
        <v>331.6</v>
      </c>
      <c r="D87" s="103"/>
      <c r="E87" s="73">
        <v>23.4</v>
      </c>
      <c r="F87" s="103"/>
      <c r="G87" s="73">
        <v>92.94330518697225</v>
      </c>
      <c r="H87" s="103"/>
      <c r="I87" s="73">
        <v>555.7</v>
      </c>
      <c r="J87" s="103"/>
      <c r="K87" s="73">
        <v>216.2</v>
      </c>
      <c r="L87" s="103"/>
      <c r="M87" s="73">
        <v>61.09411552996222</v>
      </c>
      <c r="N87" s="103"/>
      <c r="O87" s="76"/>
      <c r="P87" s="76"/>
      <c r="Q87" s="77"/>
      <c r="R87" s="77"/>
      <c r="S87" s="80"/>
      <c r="T87"/>
    </row>
    <row r="88" spans="1:20" ht="12.75">
      <c r="A88" s="82" t="s">
        <v>45</v>
      </c>
      <c r="B88" s="20" t="s">
        <v>45</v>
      </c>
      <c r="C88" s="73">
        <v>195.1</v>
      </c>
      <c r="D88" s="103"/>
      <c r="E88" s="73">
        <v>0</v>
      </c>
      <c r="F88" s="103"/>
      <c r="G88" s="73">
        <v>100</v>
      </c>
      <c r="H88" s="103"/>
      <c r="I88" s="73">
        <v>2.6</v>
      </c>
      <c r="J88" s="103"/>
      <c r="K88" s="73">
        <v>2.2</v>
      </c>
      <c r="L88" s="103"/>
      <c r="M88" s="73">
        <v>15.384615384615381</v>
      </c>
      <c r="N88" s="103"/>
      <c r="O88" s="76"/>
      <c r="P88" s="76"/>
      <c r="Q88" s="77"/>
      <c r="R88" s="77"/>
      <c r="S88" s="80"/>
      <c r="T88"/>
    </row>
    <row r="89" spans="1:20" ht="12.75">
      <c r="A89" s="82" t="s">
        <v>136</v>
      </c>
      <c r="B89" s="21" t="s">
        <v>136</v>
      </c>
      <c r="C89" s="74">
        <v>6681</v>
      </c>
      <c r="D89" s="102"/>
      <c r="E89" s="74">
        <v>216.5</v>
      </c>
      <c r="F89" s="102"/>
      <c r="G89" s="74">
        <v>96.75946714563688</v>
      </c>
      <c r="H89" s="102"/>
      <c r="I89" s="74">
        <v>15026.9</v>
      </c>
      <c r="J89" s="102"/>
      <c r="K89" s="74">
        <v>2904.9</v>
      </c>
      <c r="L89" s="102"/>
      <c r="M89" s="74">
        <v>80.66866752290892</v>
      </c>
      <c r="N89" s="102"/>
      <c r="O89" s="78"/>
      <c r="P89" s="78"/>
      <c r="Q89" s="77"/>
      <c r="R89" s="77"/>
      <c r="S89" s="80"/>
      <c r="T89"/>
    </row>
    <row r="90" spans="1:20" ht="12.75">
      <c r="A90" s="82" t="s">
        <v>46</v>
      </c>
      <c r="B90" s="21" t="s">
        <v>46</v>
      </c>
      <c r="C90" s="74">
        <v>8332.7</v>
      </c>
      <c r="D90" s="102"/>
      <c r="E90" s="74">
        <v>0</v>
      </c>
      <c r="F90" s="102"/>
      <c r="G90" s="74">
        <v>100</v>
      </c>
      <c r="H90" s="102"/>
      <c r="I90" s="74">
        <v>5787.4</v>
      </c>
      <c r="J90" s="102"/>
      <c r="K90" s="74">
        <v>299.9</v>
      </c>
      <c r="L90" s="102"/>
      <c r="M90" s="74">
        <v>94.81805301171511</v>
      </c>
      <c r="N90" s="102"/>
      <c r="O90" s="78"/>
      <c r="P90" s="78"/>
      <c r="Q90" s="77"/>
      <c r="R90" s="77"/>
      <c r="S90" s="80"/>
      <c r="T90"/>
    </row>
    <row r="91" spans="1:20" ht="12.75">
      <c r="A91" s="82" t="s">
        <v>47</v>
      </c>
      <c r="B91" s="21" t="s">
        <v>47</v>
      </c>
      <c r="C91" s="74">
        <v>4571.7</v>
      </c>
      <c r="D91" s="102"/>
      <c r="E91" s="74">
        <v>240.6</v>
      </c>
      <c r="F91" s="102"/>
      <c r="G91" s="74">
        <v>94.7371874794934</v>
      </c>
      <c r="H91" s="102"/>
      <c r="I91" s="74">
        <v>8572.9</v>
      </c>
      <c r="J91" s="102"/>
      <c r="K91" s="74">
        <v>508.6</v>
      </c>
      <c r="L91" s="102"/>
      <c r="M91" s="74">
        <v>94.06735177127925</v>
      </c>
      <c r="N91" s="102"/>
      <c r="O91" s="78"/>
      <c r="P91" s="78"/>
      <c r="Q91" s="77"/>
      <c r="R91" s="77"/>
      <c r="S91" s="80"/>
      <c r="T91"/>
    </row>
    <row r="92" spans="1:20" ht="12.75">
      <c r="A92" s="82" t="s">
        <v>137</v>
      </c>
      <c r="B92" s="21" t="s">
        <v>137</v>
      </c>
      <c r="C92" s="74">
        <v>1517</v>
      </c>
      <c r="D92" s="102"/>
      <c r="E92" s="74">
        <v>1597.1</v>
      </c>
      <c r="F92" s="102"/>
      <c r="G92" s="134">
        <v>-5.280158206987469</v>
      </c>
      <c r="H92" s="102"/>
      <c r="I92" s="74">
        <v>1580.6</v>
      </c>
      <c r="J92" s="102">
        <v>8</v>
      </c>
      <c r="K92" s="74">
        <v>1752.4</v>
      </c>
      <c r="L92" s="102"/>
      <c r="M92" s="134">
        <v>-10.869290142983688</v>
      </c>
      <c r="N92" s="102">
        <v>8</v>
      </c>
      <c r="O92" s="78"/>
      <c r="P92" s="78"/>
      <c r="Q92" s="77"/>
      <c r="R92" s="77"/>
      <c r="S92" s="80"/>
      <c r="T92"/>
    </row>
    <row r="93" spans="1:20" ht="12.75">
      <c r="A93" s="82" t="s">
        <v>48</v>
      </c>
      <c r="B93" s="21" t="s">
        <v>48</v>
      </c>
      <c r="C93" s="74">
        <v>4141.6</v>
      </c>
      <c r="D93" s="102"/>
      <c r="E93" s="74">
        <v>0</v>
      </c>
      <c r="F93" s="102"/>
      <c r="G93" s="74">
        <v>100</v>
      </c>
      <c r="H93" s="102"/>
      <c r="I93" s="74">
        <v>1241.3</v>
      </c>
      <c r="J93" s="102"/>
      <c r="K93" s="74">
        <v>475.4</v>
      </c>
      <c r="L93" s="102"/>
      <c r="M93" s="74">
        <v>61.70144203657456</v>
      </c>
      <c r="N93" s="102"/>
      <c r="O93" s="78"/>
      <c r="P93" s="78"/>
      <c r="Q93" s="77"/>
      <c r="R93" s="77"/>
      <c r="S93" s="80"/>
      <c r="T93"/>
    </row>
    <row r="94" spans="1:20" ht="12.75">
      <c r="A94" s="82" t="s">
        <v>49</v>
      </c>
      <c r="B94" s="20" t="s">
        <v>49</v>
      </c>
      <c r="C94" s="73">
        <v>93.2</v>
      </c>
      <c r="D94" s="103"/>
      <c r="E94" s="73">
        <v>0</v>
      </c>
      <c r="F94" s="103"/>
      <c r="G94" s="73">
        <v>100</v>
      </c>
      <c r="H94" s="103"/>
      <c r="I94" s="73">
        <v>39.2</v>
      </c>
      <c r="J94" s="103"/>
      <c r="K94" s="73">
        <v>8.5</v>
      </c>
      <c r="L94" s="103"/>
      <c r="M94" s="73">
        <v>78.31632653061224</v>
      </c>
      <c r="N94" s="103"/>
      <c r="O94" s="76"/>
      <c r="P94" s="76"/>
      <c r="Q94" s="77"/>
      <c r="R94" s="77"/>
      <c r="S94" s="80"/>
      <c r="T94"/>
    </row>
    <row r="95" spans="1:20" ht="12.75">
      <c r="A95" s="82" t="s">
        <v>50</v>
      </c>
      <c r="B95" s="20" t="s">
        <v>50</v>
      </c>
      <c r="C95" s="73">
        <v>118134</v>
      </c>
      <c r="D95" s="103"/>
      <c r="E95" s="135">
        <v>-0.7</v>
      </c>
      <c r="F95" s="103">
        <v>3</v>
      </c>
      <c r="G95" s="73">
        <v>100.00059254744612</v>
      </c>
      <c r="H95" s="103"/>
      <c r="I95" s="73">
        <v>2466.8</v>
      </c>
      <c r="J95" s="103"/>
      <c r="K95" s="73">
        <v>1050</v>
      </c>
      <c r="L95" s="103"/>
      <c r="M95" s="73">
        <v>57.434733257661755</v>
      </c>
      <c r="N95" s="103"/>
      <c r="O95" s="78"/>
      <c r="P95" s="78"/>
      <c r="Q95" s="77"/>
      <c r="R95" s="77"/>
      <c r="S95" s="80"/>
      <c r="T95"/>
    </row>
    <row r="96" spans="1:20" ht="12.75">
      <c r="A96" s="82" t="s">
        <v>51</v>
      </c>
      <c r="B96" s="20" t="s">
        <v>51</v>
      </c>
      <c r="C96" s="73">
        <v>673.3</v>
      </c>
      <c r="D96" s="103"/>
      <c r="E96" s="73">
        <v>6</v>
      </c>
      <c r="F96" s="103"/>
      <c r="G96" s="73">
        <v>99.10886677558295</v>
      </c>
      <c r="H96" s="103"/>
      <c r="I96" s="73">
        <v>267</v>
      </c>
      <c r="J96" s="103"/>
      <c r="K96" s="73">
        <v>95.8</v>
      </c>
      <c r="L96" s="103"/>
      <c r="M96" s="73">
        <v>64.11985018726591</v>
      </c>
      <c r="N96" s="103"/>
      <c r="O96" s="76"/>
      <c r="P96" s="76"/>
      <c r="Q96" s="77"/>
      <c r="R96" s="77"/>
      <c r="S96" s="80"/>
      <c r="T96"/>
    </row>
    <row r="97" spans="1:20" ht="12.75">
      <c r="A97" s="82" t="s">
        <v>138</v>
      </c>
      <c r="B97" s="20" t="s">
        <v>138</v>
      </c>
      <c r="C97" s="73">
        <v>1206.2</v>
      </c>
      <c r="D97" s="103"/>
      <c r="E97" s="73">
        <v>0</v>
      </c>
      <c r="F97" s="103"/>
      <c r="G97" s="73">
        <v>100</v>
      </c>
      <c r="H97" s="103"/>
      <c r="I97" s="73">
        <v>146.9</v>
      </c>
      <c r="J97" s="103"/>
      <c r="K97" s="73">
        <v>128.8</v>
      </c>
      <c r="L97" s="103"/>
      <c r="M97" s="73">
        <v>12.321307011572495</v>
      </c>
      <c r="N97" s="103"/>
      <c r="O97" s="78"/>
      <c r="P97" s="78"/>
      <c r="Q97" s="77"/>
      <c r="R97" s="77"/>
      <c r="S97" s="80"/>
      <c r="T97"/>
    </row>
    <row r="98" spans="1:20" ht="12.75">
      <c r="A98" s="82" t="s">
        <v>52</v>
      </c>
      <c r="B98" s="20" t="s">
        <v>52</v>
      </c>
      <c r="C98" s="73">
        <v>239.5</v>
      </c>
      <c r="D98" s="103"/>
      <c r="E98" s="73">
        <v>7.5</v>
      </c>
      <c r="F98" s="103"/>
      <c r="G98" s="73">
        <v>96.86847599164926</v>
      </c>
      <c r="H98" s="103"/>
      <c r="I98" s="73">
        <v>322</v>
      </c>
      <c r="J98" s="103"/>
      <c r="K98" s="73">
        <v>75.7</v>
      </c>
      <c r="L98" s="103"/>
      <c r="M98" s="73">
        <v>76.49068322981367</v>
      </c>
      <c r="N98" s="103"/>
      <c r="O98" s="76"/>
      <c r="P98" s="76"/>
      <c r="Q98" s="77"/>
      <c r="R98" s="77"/>
      <c r="S98" s="80"/>
      <c r="T98"/>
    </row>
    <row r="99" spans="1:20" ht="12.75">
      <c r="A99" s="82" t="s">
        <v>53</v>
      </c>
      <c r="B99" s="21" t="s">
        <v>53</v>
      </c>
      <c r="C99" s="74">
        <v>0.7</v>
      </c>
      <c r="D99" s="102"/>
      <c r="E99" s="74">
        <v>0</v>
      </c>
      <c r="F99" s="102"/>
      <c r="G99" s="74">
        <v>100</v>
      </c>
      <c r="H99" s="102"/>
      <c r="I99" s="74">
        <v>0</v>
      </c>
      <c r="J99" s="102"/>
      <c r="K99" s="74">
        <v>0.2</v>
      </c>
      <c r="L99" s="102"/>
      <c r="M99" s="134">
        <v>-100</v>
      </c>
      <c r="N99" s="102"/>
      <c r="O99" s="76"/>
      <c r="P99" s="76"/>
      <c r="Q99" s="77"/>
      <c r="R99" s="77"/>
      <c r="S99" s="80"/>
      <c r="T99"/>
    </row>
    <row r="100" spans="1:20" ht="12.75">
      <c r="A100" s="82" t="s">
        <v>184</v>
      </c>
      <c r="B100" s="21" t="s">
        <v>197</v>
      </c>
      <c r="C100" s="74">
        <v>441.7</v>
      </c>
      <c r="D100" s="102"/>
      <c r="E100" s="74">
        <v>33.5</v>
      </c>
      <c r="F100" s="102"/>
      <c r="G100" s="74">
        <v>92.41566674213267</v>
      </c>
      <c r="H100" s="102"/>
      <c r="I100" s="74">
        <v>2326.3</v>
      </c>
      <c r="J100" s="102"/>
      <c r="K100" s="74">
        <v>91.2</v>
      </c>
      <c r="L100" s="102"/>
      <c r="M100" s="74">
        <v>96.07961140007738</v>
      </c>
      <c r="N100" s="102"/>
      <c r="O100" s="76"/>
      <c r="P100" s="76"/>
      <c r="Q100" s="77"/>
      <c r="R100" s="77"/>
      <c r="S100" s="80"/>
      <c r="T100"/>
    </row>
    <row r="101" spans="1:20" ht="12.75">
      <c r="A101" s="82" t="s">
        <v>54</v>
      </c>
      <c r="B101" s="21" t="s">
        <v>54</v>
      </c>
      <c r="C101" s="74">
        <v>9159.8</v>
      </c>
      <c r="D101" s="102"/>
      <c r="E101" s="74">
        <v>1114.8</v>
      </c>
      <c r="F101" s="102"/>
      <c r="G101" s="74">
        <v>87.82942859014388</v>
      </c>
      <c r="H101" s="102"/>
      <c r="I101" s="74">
        <v>11745.9</v>
      </c>
      <c r="J101" s="102"/>
      <c r="K101" s="74">
        <v>4050.2</v>
      </c>
      <c r="L101" s="102"/>
      <c r="M101" s="74">
        <v>65.51818081202804</v>
      </c>
      <c r="N101" s="102"/>
      <c r="O101" s="78"/>
      <c r="P101" s="78"/>
      <c r="Q101" s="77"/>
      <c r="R101" s="77"/>
      <c r="S101" s="80"/>
      <c r="T101"/>
    </row>
    <row r="102" spans="1:20" ht="12.75">
      <c r="A102" s="82" t="s">
        <v>139</v>
      </c>
      <c r="B102" s="21" t="s">
        <v>139</v>
      </c>
      <c r="C102" s="74">
        <v>480.4</v>
      </c>
      <c r="D102" s="102"/>
      <c r="E102" s="74">
        <v>33</v>
      </c>
      <c r="F102" s="102"/>
      <c r="G102" s="74">
        <v>93.13072439633639</v>
      </c>
      <c r="H102" s="102"/>
      <c r="I102" s="74">
        <v>515.7</v>
      </c>
      <c r="J102" s="102"/>
      <c r="K102" s="74">
        <v>408.5</v>
      </c>
      <c r="L102" s="102"/>
      <c r="M102" s="74">
        <v>20.787279426022888</v>
      </c>
      <c r="N102" s="102"/>
      <c r="O102" s="76"/>
      <c r="P102" s="76"/>
      <c r="Q102" s="77"/>
      <c r="R102" s="77"/>
      <c r="S102" s="80"/>
      <c r="T102"/>
    </row>
    <row r="103" spans="1:20" ht="12.75">
      <c r="A103" s="82" t="s">
        <v>55</v>
      </c>
      <c r="B103" s="21" t="s">
        <v>55</v>
      </c>
      <c r="C103" s="74">
        <v>72.8</v>
      </c>
      <c r="D103" s="102"/>
      <c r="E103" s="74">
        <v>5</v>
      </c>
      <c r="F103" s="102"/>
      <c r="G103" s="74">
        <v>93.13186813186813</v>
      </c>
      <c r="H103" s="102"/>
      <c r="I103" s="74">
        <v>50.2</v>
      </c>
      <c r="J103" s="102"/>
      <c r="K103" s="74">
        <v>12.4</v>
      </c>
      <c r="L103" s="102"/>
      <c r="M103" s="74">
        <v>75.2988047808765</v>
      </c>
      <c r="N103" s="102"/>
      <c r="O103" s="76"/>
      <c r="P103" s="76"/>
      <c r="Q103" s="77"/>
      <c r="R103" s="77"/>
      <c r="S103" s="80"/>
      <c r="T103"/>
    </row>
    <row r="104" spans="1:20" ht="12.75">
      <c r="A104" s="82" t="s">
        <v>185</v>
      </c>
      <c r="B104" s="20" t="s">
        <v>198</v>
      </c>
      <c r="C104" s="73">
        <v>43.3</v>
      </c>
      <c r="D104" s="103"/>
      <c r="E104" s="73">
        <v>2</v>
      </c>
      <c r="F104" s="103"/>
      <c r="G104" s="73">
        <v>95.3810623556582</v>
      </c>
      <c r="H104" s="103"/>
      <c r="I104" s="73">
        <v>42.9</v>
      </c>
      <c r="J104" s="103"/>
      <c r="K104" s="73">
        <v>3.6</v>
      </c>
      <c r="L104" s="103"/>
      <c r="M104" s="73">
        <v>91.6083916083916</v>
      </c>
      <c r="N104" s="103"/>
      <c r="O104" s="76"/>
      <c r="P104" s="76"/>
      <c r="Q104" s="77"/>
      <c r="R104" s="77"/>
      <c r="S104" s="80"/>
      <c r="T104"/>
    </row>
    <row r="105" spans="1:20" ht="12.75">
      <c r="A105" s="82" t="s">
        <v>56</v>
      </c>
      <c r="B105" s="20" t="s">
        <v>56</v>
      </c>
      <c r="C105" s="73">
        <v>725.5</v>
      </c>
      <c r="D105" s="103"/>
      <c r="E105" s="73">
        <v>33.8</v>
      </c>
      <c r="F105" s="103"/>
      <c r="G105" s="73">
        <v>95.34114403859407</v>
      </c>
      <c r="H105" s="103"/>
      <c r="I105" s="73">
        <v>710.8</v>
      </c>
      <c r="J105" s="103"/>
      <c r="K105" s="73">
        <v>58.2</v>
      </c>
      <c r="L105" s="103"/>
      <c r="M105" s="73">
        <v>91.81204276871131</v>
      </c>
      <c r="N105" s="103"/>
      <c r="O105" s="76"/>
      <c r="P105" s="76"/>
      <c r="Q105" s="77"/>
      <c r="R105" s="77"/>
      <c r="S105" s="80"/>
      <c r="T105"/>
    </row>
    <row r="106" spans="1:20" ht="12.75">
      <c r="A106" s="82" t="s">
        <v>140</v>
      </c>
      <c r="B106" s="20" t="s">
        <v>140</v>
      </c>
      <c r="C106" s="73">
        <v>5.1</v>
      </c>
      <c r="D106" s="103"/>
      <c r="E106" s="73">
        <v>0</v>
      </c>
      <c r="F106" s="103"/>
      <c r="G106" s="73">
        <v>100</v>
      </c>
      <c r="H106" s="103"/>
      <c r="I106" s="73">
        <v>4.6</v>
      </c>
      <c r="J106" s="103"/>
      <c r="K106" s="73">
        <v>11.6</v>
      </c>
      <c r="L106" s="103"/>
      <c r="M106" s="135">
        <v>-152.17391304347828</v>
      </c>
      <c r="N106" s="103"/>
      <c r="O106" s="76"/>
      <c r="P106" s="76"/>
      <c r="Q106" s="77"/>
      <c r="R106" s="77"/>
      <c r="S106" s="80"/>
      <c r="T106"/>
    </row>
    <row r="107" spans="1:20" ht="12.75">
      <c r="A107" s="82" t="s">
        <v>141</v>
      </c>
      <c r="B107" s="20" t="s">
        <v>141</v>
      </c>
      <c r="C107" s="73">
        <v>56.1</v>
      </c>
      <c r="D107" s="103"/>
      <c r="E107" s="73">
        <v>0.6</v>
      </c>
      <c r="F107" s="103"/>
      <c r="G107" s="73">
        <v>98.93048128342245</v>
      </c>
      <c r="H107" s="103"/>
      <c r="I107" s="73">
        <v>54</v>
      </c>
      <c r="J107" s="103"/>
      <c r="K107" s="73">
        <v>3.4</v>
      </c>
      <c r="L107" s="103"/>
      <c r="M107" s="73">
        <v>93.70370370370371</v>
      </c>
      <c r="N107" s="103"/>
      <c r="O107" s="76"/>
      <c r="P107" s="76"/>
      <c r="Q107" s="77"/>
      <c r="R107" s="77"/>
      <c r="S107" s="80"/>
      <c r="T107"/>
    </row>
    <row r="108" spans="1:20" ht="12.75">
      <c r="A108" s="82" t="s">
        <v>142</v>
      </c>
      <c r="B108" s="20" t="s">
        <v>142</v>
      </c>
      <c r="C108" s="73">
        <v>716.7</v>
      </c>
      <c r="D108" s="103"/>
      <c r="E108" s="73">
        <v>21.9</v>
      </c>
      <c r="F108" s="103"/>
      <c r="G108" s="73">
        <v>96.94432817078275</v>
      </c>
      <c r="H108" s="103"/>
      <c r="I108" s="73">
        <v>1596.5</v>
      </c>
      <c r="J108" s="103"/>
      <c r="K108" s="73">
        <v>111.6</v>
      </c>
      <c r="L108" s="103"/>
      <c r="M108" s="73">
        <v>93.00970873786407</v>
      </c>
      <c r="N108" s="103"/>
      <c r="O108" s="76"/>
      <c r="P108" s="76"/>
      <c r="Q108" s="77"/>
      <c r="R108" s="77"/>
      <c r="S108" s="80"/>
      <c r="T108"/>
    </row>
    <row r="109" spans="1:20" ht="12.75">
      <c r="A109" s="82" t="s">
        <v>143</v>
      </c>
      <c r="B109" s="21" t="s">
        <v>143</v>
      </c>
      <c r="C109" s="74">
        <v>37.2</v>
      </c>
      <c r="D109" s="102"/>
      <c r="E109" s="74">
        <v>0</v>
      </c>
      <c r="F109" s="102"/>
      <c r="G109" s="74">
        <v>100</v>
      </c>
      <c r="H109" s="102"/>
      <c r="I109" s="74">
        <v>0.1</v>
      </c>
      <c r="J109" s="102"/>
      <c r="K109" s="74">
        <v>0</v>
      </c>
      <c r="L109" s="102"/>
      <c r="M109" s="74">
        <v>100</v>
      </c>
      <c r="N109" s="102"/>
      <c r="O109" s="76"/>
      <c r="P109" s="76"/>
      <c r="Q109" s="77"/>
      <c r="R109" s="77"/>
      <c r="S109" s="80"/>
      <c r="T109"/>
    </row>
    <row r="110" spans="1:20" ht="12.75">
      <c r="A110" s="82" t="s">
        <v>57</v>
      </c>
      <c r="B110" s="21" t="s">
        <v>57</v>
      </c>
      <c r="C110" s="74">
        <v>47.9</v>
      </c>
      <c r="D110" s="102"/>
      <c r="E110" s="74">
        <v>0.8</v>
      </c>
      <c r="F110" s="102"/>
      <c r="G110" s="74">
        <v>98.32985386221294</v>
      </c>
      <c r="H110" s="102"/>
      <c r="I110" s="74">
        <v>8.8</v>
      </c>
      <c r="J110" s="102"/>
      <c r="K110" s="74">
        <v>3</v>
      </c>
      <c r="L110" s="102"/>
      <c r="M110" s="74">
        <v>65.90909090909092</v>
      </c>
      <c r="N110" s="102"/>
      <c r="O110" s="76"/>
      <c r="P110" s="76"/>
      <c r="Q110" s="77"/>
      <c r="R110" s="77"/>
      <c r="S110" s="80"/>
      <c r="T110"/>
    </row>
    <row r="111" spans="1:20" ht="12.75">
      <c r="A111" s="82" t="s">
        <v>58</v>
      </c>
      <c r="B111" s="21" t="s">
        <v>58</v>
      </c>
      <c r="C111" s="74">
        <v>57.7</v>
      </c>
      <c r="D111" s="102"/>
      <c r="E111" s="74">
        <v>0</v>
      </c>
      <c r="F111" s="102"/>
      <c r="G111" s="74">
        <v>100</v>
      </c>
      <c r="H111" s="102"/>
      <c r="I111" s="74">
        <v>75.4</v>
      </c>
      <c r="J111" s="102"/>
      <c r="K111" s="74">
        <v>6.7</v>
      </c>
      <c r="L111" s="102"/>
      <c r="M111" s="74">
        <v>91.11405835543766</v>
      </c>
      <c r="N111" s="102"/>
      <c r="O111" s="76"/>
      <c r="P111" s="76"/>
      <c r="Q111" s="77"/>
      <c r="R111" s="77"/>
      <c r="S111" s="80"/>
      <c r="T111"/>
    </row>
    <row r="112" spans="1:20" ht="12.75">
      <c r="A112" s="82" t="s">
        <v>144</v>
      </c>
      <c r="B112" s="21" t="s">
        <v>144</v>
      </c>
      <c r="C112" s="74">
        <v>3271.1</v>
      </c>
      <c r="D112" s="102"/>
      <c r="E112" s="74">
        <v>173.7</v>
      </c>
      <c r="F112" s="102"/>
      <c r="G112" s="74">
        <v>94.6898596802299</v>
      </c>
      <c r="H112" s="102"/>
      <c r="I112" s="74">
        <v>1966.3</v>
      </c>
      <c r="J112" s="102"/>
      <c r="K112" s="74">
        <v>571.2</v>
      </c>
      <c r="L112" s="102"/>
      <c r="M112" s="74">
        <v>70.95051619793522</v>
      </c>
      <c r="N112" s="102"/>
      <c r="O112" s="78"/>
      <c r="P112" s="78"/>
      <c r="Q112" s="77"/>
      <c r="R112" s="77"/>
      <c r="S112" s="80"/>
      <c r="T112"/>
    </row>
    <row r="113" spans="1:20" ht="12.75">
      <c r="A113" s="82" t="s">
        <v>145</v>
      </c>
      <c r="B113" s="21" t="s">
        <v>145</v>
      </c>
      <c r="C113" s="74">
        <v>4.6</v>
      </c>
      <c r="D113" s="102"/>
      <c r="E113" s="74">
        <v>0</v>
      </c>
      <c r="F113" s="102"/>
      <c r="G113" s="74">
        <v>100</v>
      </c>
      <c r="H113" s="102"/>
      <c r="I113" s="74">
        <v>4</v>
      </c>
      <c r="J113" s="102"/>
      <c r="K113" s="74">
        <v>3.7</v>
      </c>
      <c r="L113" s="102"/>
      <c r="M113" s="74">
        <v>7.5</v>
      </c>
      <c r="N113" s="102"/>
      <c r="O113" s="76"/>
      <c r="P113" s="76"/>
      <c r="Q113" s="77"/>
      <c r="R113" s="77"/>
      <c r="S113" s="80"/>
      <c r="T113"/>
    </row>
    <row r="114" spans="1:20" ht="12.75">
      <c r="A114" s="82" t="s">
        <v>59</v>
      </c>
      <c r="B114" s="20" t="s">
        <v>59</v>
      </c>
      <c r="C114" s="73">
        <v>108.1</v>
      </c>
      <c r="D114" s="103"/>
      <c r="E114" s="73">
        <v>3</v>
      </c>
      <c r="F114" s="103"/>
      <c r="G114" s="73">
        <v>97.22479185938946</v>
      </c>
      <c r="H114" s="103"/>
      <c r="I114" s="73">
        <v>28.3</v>
      </c>
      <c r="J114" s="103"/>
      <c r="K114" s="73">
        <v>5.1</v>
      </c>
      <c r="L114" s="103"/>
      <c r="M114" s="73">
        <v>81.97879858657245</v>
      </c>
      <c r="N114" s="103"/>
      <c r="O114" s="76"/>
      <c r="P114" s="76"/>
      <c r="Q114" s="77"/>
      <c r="R114" s="77"/>
      <c r="S114" s="80"/>
      <c r="T114"/>
    </row>
    <row r="115" spans="1:20" ht="12.75">
      <c r="A115" s="82" t="s">
        <v>146</v>
      </c>
      <c r="B115" s="20" t="s">
        <v>146</v>
      </c>
      <c r="C115" s="73">
        <v>1.1</v>
      </c>
      <c r="D115" s="103"/>
      <c r="E115" s="73">
        <v>0</v>
      </c>
      <c r="F115" s="103"/>
      <c r="G115" s="73">
        <v>100</v>
      </c>
      <c r="H115" s="103"/>
      <c r="I115" s="73">
        <v>0.3</v>
      </c>
      <c r="J115" s="103"/>
      <c r="K115" s="73">
        <v>0.2</v>
      </c>
      <c r="L115" s="103"/>
      <c r="M115" s="73">
        <v>33.33333333333333</v>
      </c>
      <c r="N115" s="103"/>
      <c r="O115" s="76"/>
      <c r="P115" s="76"/>
      <c r="Q115" s="77"/>
      <c r="R115" s="77"/>
      <c r="S115" s="80"/>
      <c r="T115"/>
    </row>
    <row r="116" spans="1:20" ht="12.75">
      <c r="A116" s="82" t="s">
        <v>60</v>
      </c>
      <c r="B116" s="20" t="s">
        <v>60</v>
      </c>
      <c r="C116" s="73">
        <v>15.7</v>
      </c>
      <c r="D116" s="103"/>
      <c r="E116" s="73">
        <v>1</v>
      </c>
      <c r="F116" s="103"/>
      <c r="G116" s="73">
        <v>93.63057324840764</v>
      </c>
      <c r="H116" s="103"/>
      <c r="I116" s="73">
        <v>16.5</v>
      </c>
      <c r="J116" s="103"/>
      <c r="K116" s="73">
        <v>6.5</v>
      </c>
      <c r="L116" s="103"/>
      <c r="M116" s="73">
        <v>60.60606060606061</v>
      </c>
      <c r="N116" s="103"/>
      <c r="O116" s="76"/>
      <c r="P116" s="76"/>
      <c r="Q116" s="77"/>
      <c r="R116" s="77"/>
      <c r="S116" s="80"/>
      <c r="T116"/>
    </row>
    <row r="117" spans="1:20" ht="12.75">
      <c r="A117" s="82" t="s">
        <v>147</v>
      </c>
      <c r="B117" s="20" t="s">
        <v>147</v>
      </c>
      <c r="C117" s="73">
        <v>29.1</v>
      </c>
      <c r="D117" s="103"/>
      <c r="E117" s="73">
        <v>0</v>
      </c>
      <c r="F117" s="103"/>
      <c r="G117" s="73">
        <v>100</v>
      </c>
      <c r="H117" s="103"/>
      <c r="I117" s="73">
        <v>14.4</v>
      </c>
      <c r="J117" s="103"/>
      <c r="K117" s="73">
        <v>6.9</v>
      </c>
      <c r="L117" s="103"/>
      <c r="M117" s="73">
        <v>52.08333333333333</v>
      </c>
      <c r="N117" s="103"/>
      <c r="O117" s="76"/>
      <c r="P117" s="76"/>
      <c r="Q117" s="77"/>
      <c r="R117" s="77"/>
      <c r="S117" s="80"/>
      <c r="T117"/>
    </row>
    <row r="118" spans="1:20" ht="12.75">
      <c r="A118" s="82" t="s">
        <v>61</v>
      </c>
      <c r="B118" s="20" t="s">
        <v>61</v>
      </c>
      <c r="C118" s="73">
        <v>4624.9</v>
      </c>
      <c r="D118" s="103"/>
      <c r="E118" s="135">
        <v>-130.4</v>
      </c>
      <c r="F118" s="103">
        <v>3</v>
      </c>
      <c r="G118" s="73">
        <v>102.81952042206318</v>
      </c>
      <c r="H118" s="103"/>
      <c r="I118" s="73">
        <v>3954.7</v>
      </c>
      <c r="J118" s="103"/>
      <c r="K118" s="73">
        <v>1992.3</v>
      </c>
      <c r="L118" s="103"/>
      <c r="M118" s="73">
        <v>49.62196879662174</v>
      </c>
      <c r="N118" s="103"/>
      <c r="O118" s="78"/>
      <c r="P118" s="78"/>
      <c r="Q118" s="77"/>
      <c r="R118" s="77"/>
      <c r="S118" s="80"/>
      <c r="T118"/>
    </row>
    <row r="119" spans="1:20" ht="12.75">
      <c r="A119" s="82" t="s">
        <v>62</v>
      </c>
      <c r="B119" s="21" t="s">
        <v>62</v>
      </c>
      <c r="C119" s="74">
        <v>1.2</v>
      </c>
      <c r="D119" s="102"/>
      <c r="E119" s="74">
        <v>0</v>
      </c>
      <c r="F119" s="102"/>
      <c r="G119" s="74">
        <v>100</v>
      </c>
      <c r="H119" s="102"/>
      <c r="I119" s="74">
        <v>2.2</v>
      </c>
      <c r="J119" s="102"/>
      <c r="K119" s="74">
        <v>0.2</v>
      </c>
      <c r="L119" s="102"/>
      <c r="M119" s="74">
        <v>90.9090909090909</v>
      </c>
      <c r="N119" s="102"/>
      <c r="O119" s="76"/>
      <c r="P119" s="76"/>
      <c r="Q119" s="77"/>
      <c r="R119" s="77"/>
      <c r="S119" s="80"/>
      <c r="T119"/>
    </row>
    <row r="120" spans="1:20" ht="12.75">
      <c r="A120" s="82" t="s">
        <v>63</v>
      </c>
      <c r="B120" s="21" t="s">
        <v>63</v>
      </c>
      <c r="C120" s="74">
        <v>6.2</v>
      </c>
      <c r="D120" s="102"/>
      <c r="E120" s="74">
        <v>0</v>
      </c>
      <c r="F120" s="102"/>
      <c r="G120" s="74">
        <v>100</v>
      </c>
      <c r="H120" s="102"/>
      <c r="I120" s="74">
        <v>0.1</v>
      </c>
      <c r="J120" s="102"/>
      <c r="K120" s="74">
        <v>0.1</v>
      </c>
      <c r="L120" s="102"/>
      <c r="M120" s="74">
        <v>0</v>
      </c>
      <c r="N120" s="102"/>
      <c r="O120" s="76"/>
      <c r="P120" s="76"/>
      <c r="Q120" s="77"/>
      <c r="R120" s="77"/>
      <c r="S120" s="80"/>
      <c r="T120"/>
    </row>
    <row r="121" spans="1:20" ht="12.75">
      <c r="A121" s="82" t="s">
        <v>64</v>
      </c>
      <c r="B121" s="21" t="s">
        <v>64</v>
      </c>
      <c r="C121" s="74">
        <v>10.6</v>
      </c>
      <c r="D121" s="102"/>
      <c r="E121" s="74">
        <v>0.4</v>
      </c>
      <c r="F121" s="102"/>
      <c r="G121" s="74">
        <v>96.22641509433961</v>
      </c>
      <c r="H121" s="102"/>
      <c r="I121" s="74">
        <v>7.3</v>
      </c>
      <c r="J121" s="102"/>
      <c r="K121" s="74">
        <v>2.6</v>
      </c>
      <c r="L121" s="102"/>
      <c r="M121" s="74">
        <v>64.3835616438356</v>
      </c>
      <c r="N121" s="102"/>
      <c r="O121" s="76"/>
      <c r="P121" s="76"/>
      <c r="Q121" s="77"/>
      <c r="R121" s="77"/>
      <c r="S121" s="80"/>
      <c r="T121"/>
    </row>
    <row r="122" spans="1:20" ht="12.75">
      <c r="A122" s="82" t="s">
        <v>148</v>
      </c>
      <c r="B122" s="21" t="s">
        <v>148</v>
      </c>
      <c r="C122" s="74">
        <v>104.9</v>
      </c>
      <c r="D122" s="102"/>
      <c r="E122" s="74">
        <v>0.1</v>
      </c>
      <c r="F122" s="102"/>
      <c r="G122" s="74">
        <v>99.90467111534797</v>
      </c>
      <c r="H122" s="102"/>
      <c r="I122" s="74">
        <v>15.4</v>
      </c>
      <c r="J122" s="102">
        <v>8</v>
      </c>
      <c r="K122" s="74">
        <v>0.5</v>
      </c>
      <c r="L122" s="102"/>
      <c r="M122" s="74">
        <v>96.75324675324676</v>
      </c>
      <c r="N122" s="102">
        <v>8</v>
      </c>
      <c r="O122" s="76"/>
      <c r="P122" s="76"/>
      <c r="Q122" s="77"/>
      <c r="R122" s="77"/>
      <c r="S122" s="80"/>
      <c r="T122"/>
    </row>
    <row r="123" spans="1:20" ht="12.75">
      <c r="A123" s="82" t="s">
        <v>65</v>
      </c>
      <c r="B123" s="21" t="s">
        <v>65</v>
      </c>
      <c r="C123" s="74">
        <v>802.3</v>
      </c>
      <c r="D123" s="102"/>
      <c r="E123" s="74">
        <v>0</v>
      </c>
      <c r="F123" s="102"/>
      <c r="G123" s="74">
        <v>100</v>
      </c>
      <c r="H123" s="102"/>
      <c r="I123" s="74">
        <v>1070</v>
      </c>
      <c r="J123" s="102"/>
      <c r="K123" s="74">
        <v>212.7</v>
      </c>
      <c r="L123" s="102"/>
      <c r="M123" s="74">
        <v>80.1214953271028</v>
      </c>
      <c r="N123" s="102"/>
      <c r="O123" s="76"/>
      <c r="P123" s="76"/>
      <c r="Q123" s="77"/>
      <c r="R123" s="77"/>
      <c r="S123" s="80"/>
      <c r="T123"/>
    </row>
    <row r="124" spans="1:20" ht="12.75">
      <c r="A124" s="82" t="s">
        <v>66</v>
      </c>
      <c r="B124" s="20" t="s">
        <v>66</v>
      </c>
      <c r="C124" s="73">
        <v>18.2</v>
      </c>
      <c r="D124" s="103"/>
      <c r="E124" s="73">
        <v>2.3</v>
      </c>
      <c r="F124" s="103"/>
      <c r="G124" s="73">
        <v>87.36263736263736</v>
      </c>
      <c r="H124" s="103"/>
      <c r="I124" s="73">
        <v>14.4</v>
      </c>
      <c r="J124" s="103"/>
      <c r="K124" s="73">
        <v>4.9</v>
      </c>
      <c r="L124" s="103"/>
      <c r="M124" s="73">
        <v>65.97222222222221</v>
      </c>
      <c r="N124" s="103"/>
      <c r="O124" s="76"/>
      <c r="P124" s="76"/>
      <c r="Q124" s="77"/>
      <c r="R124" s="77"/>
      <c r="S124" s="80"/>
      <c r="T124"/>
    </row>
    <row r="125" spans="1:20" ht="12.75">
      <c r="A125" s="82" t="s">
        <v>149</v>
      </c>
      <c r="B125" s="20" t="s">
        <v>149</v>
      </c>
      <c r="C125" s="73">
        <v>54.3</v>
      </c>
      <c r="D125" s="103"/>
      <c r="E125" s="73">
        <v>0</v>
      </c>
      <c r="F125" s="103"/>
      <c r="G125" s="73">
        <v>100</v>
      </c>
      <c r="H125" s="103"/>
      <c r="I125" s="73">
        <v>45.7</v>
      </c>
      <c r="J125" s="103"/>
      <c r="K125" s="73">
        <v>2</v>
      </c>
      <c r="L125" s="103"/>
      <c r="M125" s="73">
        <v>95.62363238512035</v>
      </c>
      <c r="N125" s="103"/>
      <c r="O125" s="76"/>
      <c r="P125" s="76"/>
      <c r="Q125" s="77"/>
      <c r="R125" s="77"/>
      <c r="S125" s="80"/>
      <c r="T125"/>
    </row>
    <row r="126" spans="1:20" ht="12.75">
      <c r="A126" s="82" t="s">
        <v>67</v>
      </c>
      <c r="B126" s="20" t="s">
        <v>67</v>
      </c>
      <c r="C126" s="73">
        <v>21.9</v>
      </c>
      <c r="D126" s="103"/>
      <c r="E126" s="73">
        <v>0</v>
      </c>
      <c r="F126" s="103"/>
      <c r="G126" s="73">
        <v>100</v>
      </c>
      <c r="H126" s="103"/>
      <c r="I126" s="73">
        <v>20</v>
      </c>
      <c r="J126" s="103"/>
      <c r="K126" s="73">
        <v>5.8</v>
      </c>
      <c r="L126" s="103"/>
      <c r="M126" s="73">
        <v>71</v>
      </c>
      <c r="N126" s="103"/>
      <c r="O126" s="76"/>
      <c r="P126" s="76"/>
      <c r="Q126" s="77"/>
      <c r="R126" s="77"/>
      <c r="S126" s="80"/>
      <c r="T126"/>
    </row>
    <row r="127" spans="1:20" ht="12.75">
      <c r="A127" s="82" t="s">
        <v>150</v>
      </c>
      <c r="B127" s="20" t="s">
        <v>150</v>
      </c>
      <c r="C127" s="73">
        <v>0.5</v>
      </c>
      <c r="D127" s="103"/>
      <c r="E127" s="73">
        <v>0</v>
      </c>
      <c r="F127" s="103"/>
      <c r="G127" s="73">
        <v>100</v>
      </c>
      <c r="H127" s="103"/>
      <c r="I127" s="73">
        <v>0</v>
      </c>
      <c r="J127" s="103"/>
      <c r="K127" s="83" t="s">
        <v>194</v>
      </c>
      <c r="L127" s="103">
        <v>2</v>
      </c>
      <c r="M127" s="83" t="s">
        <v>194</v>
      </c>
      <c r="N127" s="103"/>
      <c r="O127" s="76"/>
      <c r="P127" s="76"/>
      <c r="Q127" s="81"/>
      <c r="R127" s="81"/>
      <c r="S127" s="80"/>
      <c r="T127"/>
    </row>
    <row r="128" spans="1:20" ht="12.75">
      <c r="A128" s="82" t="s">
        <v>151</v>
      </c>
      <c r="B128" s="20" t="s">
        <v>151</v>
      </c>
      <c r="C128" s="73">
        <v>27</v>
      </c>
      <c r="D128" s="103"/>
      <c r="E128" s="73">
        <v>0</v>
      </c>
      <c r="F128" s="103"/>
      <c r="G128" s="73">
        <v>100</v>
      </c>
      <c r="H128" s="103"/>
      <c r="I128" s="73">
        <v>2.6</v>
      </c>
      <c r="J128" s="103"/>
      <c r="K128" s="73">
        <v>1.4</v>
      </c>
      <c r="L128" s="103"/>
      <c r="M128" s="73">
        <v>46.15384615384616</v>
      </c>
      <c r="N128" s="103"/>
      <c r="O128" s="76"/>
      <c r="P128" s="76"/>
      <c r="Q128" s="77"/>
      <c r="R128" s="77"/>
      <c r="S128" s="80"/>
      <c r="T128"/>
    </row>
    <row r="129" spans="1:20" ht="12.75">
      <c r="A129" s="82" t="s">
        <v>68</v>
      </c>
      <c r="B129" s="21" t="s">
        <v>68</v>
      </c>
      <c r="C129" s="74">
        <v>2088</v>
      </c>
      <c r="D129" s="102"/>
      <c r="E129" s="74">
        <v>0</v>
      </c>
      <c r="F129" s="102"/>
      <c r="G129" s="74">
        <v>100</v>
      </c>
      <c r="H129" s="102"/>
      <c r="I129" s="74">
        <v>42.8</v>
      </c>
      <c r="J129" s="102"/>
      <c r="K129" s="74">
        <v>17.4</v>
      </c>
      <c r="L129" s="102"/>
      <c r="M129" s="74">
        <v>59.345794392523366</v>
      </c>
      <c r="N129" s="102"/>
      <c r="O129" s="78"/>
      <c r="P129" s="78"/>
      <c r="Q129" s="77"/>
      <c r="R129" s="77"/>
      <c r="S129" s="80"/>
      <c r="T129"/>
    </row>
    <row r="130" spans="1:20" ht="12.75">
      <c r="A130" s="82" t="s">
        <v>69</v>
      </c>
      <c r="B130" s="21" t="s">
        <v>69</v>
      </c>
      <c r="C130" s="74">
        <v>82.8</v>
      </c>
      <c r="D130" s="102"/>
      <c r="E130" s="74">
        <v>0</v>
      </c>
      <c r="F130" s="102"/>
      <c r="G130" s="74">
        <v>100</v>
      </c>
      <c r="H130" s="102"/>
      <c r="I130" s="74">
        <v>64.9</v>
      </c>
      <c r="J130" s="102"/>
      <c r="K130" s="74">
        <v>3.9</v>
      </c>
      <c r="L130" s="102"/>
      <c r="M130" s="74">
        <v>93.99075500770417</v>
      </c>
      <c r="N130" s="102"/>
      <c r="O130" s="76"/>
      <c r="P130" s="76"/>
      <c r="Q130" s="77"/>
      <c r="R130" s="77"/>
      <c r="S130" s="80"/>
      <c r="T130"/>
    </row>
    <row r="131" spans="1:20" ht="12.75">
      <c r="A131" s="82" t="s">
        <v>152</v>
      </c>
      <c r="B131" s="21" t="s">
        <v>152</v>
      </c>
      <c r="C131" s="74">
        <v>32</v>
      </c>
      <c r="D131" s="102"/>
      <c r="E131" s="74">
        <v>2.9</v>
      </c>
      <c r="F131" s="102"/>
      <c r="G131" s="74">
        <v>90.9375</v>
      </c>
      <c r="H131" s="102"/>
      <c r="I131" s="74">
        <v>27.6</v>
      </c>
      <c r="J131" s="102"/>
      <c r="K131" s="74">
        <v>3.1</v>
      </c>
      <c r="L131" s="102"/>
      <c r="M131" s="74">
        <v>88.76811594202898</v>
      </c>
      <c r="N131" s="102"/>
      <c r="O131" s="76"/>
      <c r="P131" s="76"/>
      <c r="Q131" s="77"/>
      <c r="R131" s="77"/>
      <c r="S131" s="80"/>
      <c r="T131"/>
    </row>
    <row r="132" spans="1:20" ht="12.75">
      <c r="A132" s="82" t="s">
        <v>70</v>
      </c>
      <c r="B132" s="21" t="s">
        <v>70</v>
      </c>
      <c r="C132" s="74">
        <v>3650</v>
      </c>
      <c r="D132" s="102"/>
      <c r="E132" s="74">
        <v>16.5</v>
      </c>
      <c r="F132" s="102"/>
      <c r="G132" s="74">
        <v>99.54794520547945</v>
      </c>
      <c r="H132" s="102"/>
      <c r="I132" s="74">
        <v>3933.3</v>
      </c>
      <c r="J132" s="102"/>
      <c r="K132" s="74">
        <v>312.7</v>
      </c>
      <c r="L132" s="102"/>
      <c r="M132" s="74">
        <v>92.04993262654769</v>
      </c>
      <c r="N132" s="102"/>
      <c r="O132" s="78"/>
      <c r="P132" s="78"/>
      <c r="Q132" s="77"/>
      <c r="R132" s="77"/>
      <c r="S132" s="80"/>
      <c r="T132"/>
    </row>
    <row r="133" spans="1:20" ht="12.75">
      <c r="A133" s="82" t="s">
        <v>71</v>
      </c>
      <c r="B133" s="21" t="s">
        <v>71</v>
      </c>
      <c r="C133" s="74">
        <v>0.1</v>
      </c>
      <c r="D133" s="102"/>
      <c r="E133" s="74">
        <v>0</v>
      </c>
      <c r="F133" s="102"/>
      <c r="G133" s="74">
        <v>100</v>
      </c>
      <c r="H133" s="102"/>
      <c r="I133" s="74">
        <v>0</v>
      </c>
      <c r="J133" s="102">
        <v>5</v>
      </c>
      <c r="K133" s="74">
        <v>0</v>
      </c>
      <c r="L133" s="102"/>
      <c r="M133" s="74">
        <v>0</v>
      </c>
      <c r="N133" s="102">
        <v>5</v>
      </c>
      <c r="O133" s="76"/>
      <c r="P133" s="76"/>
      <c r="Q133" s="77"/>
      <c r="R133" s="77"/>
      <c r="S133" s="80"/>
      <c r="T133"/>
    </row>
    <row r="134" spans="1:20" ht="12.75">
      <c r="A134" s="82" t="s">
        <v>72</v>
      </c>
      <c r="B134" s="20" t="s">
        <v>72</v>
      </c>
      <c r="C134" s="73">
        <v>1313</v>
      </c>
      <c r="D134" s="103"/>
      <c r="E134" s="135">
        <v>-3.8</v>
      </c>
      <c r="F134" s="103">
        <v>3</v>
      </c>
      <c r="G134" s="73">
        <v>100.28941355674029</v>
      </c>
      <c r="H134" s="103"/>
      <c r="I134" s="135">
        <v>-42.8</v>
      </c>
      <c r="J134" s="103">
        <v>3</v>
      </c>
      <c r="K134" s="73">
        <v>15.6</v>
      </c>
      <c r="L134" s="103"/>
      <c r="M134" s="73">
        <v>136.44859813084113</v>
      </c>
      <c r="N134" s="103"/>
      <c r="O134" s="78"/>
      <c r="P134" s="78"/>
      <c r="Q134" s="77"/>
      <c r="R134" s="77"/>
      <c r="S134" s="80"/>
      <c r="T134"/>
    </row>
    <row r="135" spans="1:20" ht="12.75">
      <c r="A135" s="82" t="s">
        <v>153</v>
      </c>
      <c r="B135" s="20" t="s">
        <v>153</v>
      </c>
      <c r="C135" s="73">
        <v>248.4</v>
      </c>
      <c r="D135" s="103"/>
      <c r="E135" s="73">
        <v>8.5</v>
      </c>
      <c r="F135" s="103"/>
      <c r="G135" s="73">
        <v>96.57809983896941</v>
      </c>
      <c r="H135" s="103"/>
      <c r="I135" s="73">
        <v>201.5</v>
      </c>
      <c r="J135" s="103"/>
      <c r="K135" s="73">
        <v>33.2</v>
      </c>
      <c r="L135" s="103"/>
      <c r="M135" s="73">
        <v>83.52357320099256</v>
      </c>
      <c r="N135" s="103"/>
      <c r="O135" s="76"/>
      <c r="P135" s="76"/>
      <c r="Q135" s="77"/>
      <c r="R135" s="77"/>
      <c r="S135" s="80"/>
      <c r="T135"/>
    </row>
    <row r="136" spans="1:20" ht="12.75">
      <c r="A136" s="82" t="s">
        <v>73</v>
      </c>
      <c r="B136" s="20" t="s">
        <v>73</v>
      </c>
      <c r="C136" s="73">
        <v>1679.4</v>
      </c>
      <c r="D136" s="103"/>
      <c r="E136" s="73">
        <v>167.4</v>
      </c>
      <c r="F136" s="103"/>
      <c r="G136" s="73">
        <v>90.032154340836</v>
      </c>
      <c r="H136" s="103"/>
      <c r="I136" s="73">
        <v>2347.2</v>
      </c>
      <c r="J136" s="103"/>
      <c r="K136" s="73">
        <v>356.9</v>
      </c>
      <c r="L136" s="103"/>
      <c r="M136" s="73">
        <v>84.79464894342195</v>
      </c>
      <c r="N136" s="103"/>
      <c r="O136" s="78"/>
      <c r="P136" s="78"/>
      <c r="Q136" s="77"/>
      <c r="R136" s="77"/>
      <c r="S136" s="80"/>
      <c r="T136"/>
    </row>
    <row r="137" spans="1:20" ht="12.75">
      <c r="A137" s="82" t="s">
        <v>74</v>
      </c>
      <c r="B137" s="20" t="s">
        <v>74</v>
      </c>
      <c r="C137" s="73">
        <v>1.6</v>
      </c>
      <c r="D137" s="103"/>
      <c r="E137" s="73">
        <v>0.1</v>
      </c>
      <c r="F137" s="103"/>
      <c r="G137" s="73">
        <v>93.75</v>
      </c>
      <c r="H137" s="103"/>
      <c r="I137" s="73">
        <v>0.2</v>
      </c>
      <c r="J137" s="103"/>
      <c r="K137" s="73">
        <v>0.1</v>
      </c>
      <c r="L137" s="103"/>
      <c r="M137" s="73">
        <v>50</v>
      </c>
      <c r="N137" s="103"/>
      <c r="O137" s="76"/>
      <c r="P137" s="76"/>
      <c r="Q137" s="77"/>
      <c r="R137" s="77"/>
      <c r="S137" s="80"/>
      <c r="T137"/>
    </row>
    <row r="138" spans="1:20" ht="12.75">
      <c r="A138" s="82" t="s">
        <v>154</v>
      </c>
      <c r="B138" s="20" t="s">
        <v>154</v>
      </c>
      <c r="C138" s="73">
        <v>384.1</v>
      </c>
      <c r="D138" s="103"/>
      <c r="E138" s="73">
        <v>11.5</v>
      </c>
      <c r="F138" s="103"/>
      <c r="G138" s="73">
        <v>97.00598802395209</v>
      </c>
      <c r="H138" s="103"/>
      <c r="I138" s="73">
        <v>204.7</v>
      </c>
      <c r="J138" s="103"/>
      <c r="K138" s="73">
        <v>40.2</v>
      </c>
      <c r="L138" s="103"/>
      <c r="M138" s="73">
        <v>80.36150464093797</v>
      </c>
      <c r="N138" s="103"/>
      <c r="O138" s="76"/>
      <c r="P138" s="76"/>
      <c r="Q138" s="77"/>
      <c r="R138" s="77"/>
      <c r="S138" s="80"/>
      <c r="T138"/>
    </row>
    <row r="139" spans="1:20" ht="12.75">
      <c r="A139" s="82" t="s">
        <v>155</v>
      </c>
      <c r="B139" s="21" t="s">
        <v>155</v>
      </c>
      <c r="C139" s="74">
        <v>36.3</v>
      </c>
      <c r="D139" s="102"/>
      <c r="E139" s="134">
        <v>-1.6</v>
      </c>
      <c r="F139" s="102">
        <v>3</v>
      </c>
      <c r="G139" s="74">
        <v>104.4077134986226</v>
      </c>
      <c r="H139" s="102"/>
      <c r="I139" s="74">
        <v>39.7</v>
      </c>
      <c r="J139" s="102"/>
      <c r="K139" s="74">
        <v>1.5</v>
      </c>
      <c r="L139" s="102"/>
      <c r="M139" s="74">
        <v>96.22166246851386</v>
      </c>
      <c r="N139" s="102"/>
      <c r="O139" s="76"/>
      <c r="P139" s="76"/>
      <c r="Q139" s="77"/>
      <c r="R139" s="77"/>
      <c r="S139" s="80"/>
      <c r="T139"/>
    </row>
    <row r="140" spans="1:20" ht="12.75">
      <c r="A140" s="82" t="s">
        <v>75</v>
      </c>
      <c r="B140" s="21" t="s">
        <v>75</v>
      </c>
      <c r="C140" s="74">
        <v>210.6</v>
      </c>
      <c r="D140" s="102"/>
      <c r="E140" s="74">
        <v>27.3</v>
      </c>
      <c r="F140" s="102"/>
      <c r="G140" s="74">
        <v>87.03703703703704</v>
      </c>
      <c r="H140" s="102"/>
      <c r="I140" s="74">
        <v>105.5</v>
      </c>
      <c r="J140" s="102"/>
      <c r="K140" s="74">
        <v>39</v>
      </c>
      <c r="L140" s="102"/>
      <c r="M140" s="74">
        <v>63.03317535545024</v>
      </c>
      <c r="N140" s="102"/>
      <c r="O140" s="76"/>
      <c r="P140" s="76"/>
      <c r="Q140" s="77"/>
      <c r="R140" s="77"/>
      <c r="S140" s="80"/>
      <c r="T140"/>
    </row>
    <row r="141" spans="1:20" ht="12.75">
      <c r="A141" s="82" t="s">
        <v>76</v>
      </c>
      <c r="B141" s="21" t="s">
        <v>76</v>
      </c>
      <c r="C141" s="74">
        <v>289.5</v>
      </c>
      <c r="D141" s="102"/>
      <c r="E141" s="74">
        <v>0</v>
      </c>
      <c r="F141" s="102"/>
      <c r="G141" s="74">
        <v>100</v>
      </c>
      <c r="H141" s="102"/>
      <c r="I141" s="74">
        <v>203.6</v>
      </c>
      <c r="J141" s="102"/>
      <c r="K141" s="74">
        <v>28</v>
      </c>
      <c r="L141" s="102"/>
      <c r="M141" s="74">
        <v>86.2475442043222</v>
      </c>
      <c r="N141" s="102"/>
      <c r="O141" s="76"/>
      <c r="P141" s="76"/>
      <c r="Q141" s="77"/>
      <c r="R141" s="77"/>
      <c r="S141" s="80"/>
      <c r="T141"/>
    </row>
    <row r="142" spans="1:20" ht="12.75">
      <c r="A142" s="82" t="s">
        <v>77</v>
      </c>
      <c r="B142" s="21" t="s">
        <v>77</v>
      </c>
      <c r="C142" s="74">
        <v>3055.8</v>
      </c>
      <c r="D142" s="102"/>
      <c r="E142" s="74">
        <v>169.4</v>
      </c>
      <c r="F142" s="102"/>
      <c r="G142" s="74">
        <v>94.45644348452123</v>
      </c>
      <c r="H142" s="102"/>
      <c r="I142" s="74">
        <v>1795.1</v>
      </c>
      <c r="J142" s="102"/>
      <c r="K142" s="74">
        <v>397.4</v>
      </c>
      <c r="L142" s="102"/>
      <c r="M142" s="74">
        <v>77.86195755111135</v>
      </c>
      <c r="N142" s="102"/>
      <c r="O142" s="78"/>
      <c r="P142" s="78"/>
      <c r="Q142" s="77"/>
      <c r="R142" s="77"/>
      <c r="S142" s="80"/>
      <c r="T142"/>
    </row>
    <row r="143" spans="1:20" ht="12.75">
      <c r="A143" s="82" t="s">
        <v>156</v>
      </c>
      <c r="B143" s="21" t="s">
        <v>156</v>
      </c>
      <c r="C143" s="74">
        <v>101.4</v>
      </c>
      <c r="D143" s="102"/>
      <c r="E143" s="74">
        <v>5.1</v>
      </c>
      <c r="F143" s="102"/>
      <c r="G143" s="74">
        <v>94.97041420118344</v>
      </c>
      <c r="H143" s="102"/>
      <c r="I143" s="74">
        <v>105.4</v>
      </c>
      <c r="J143" s="102"/>
      <c r="K143" s="74">
        <v>43.8</v>
      </c>
      <c r="L143" s="102"/>
      <c r="M143" s="74">
        <v>58.44402277039849</v>
      </c>
      <c r="N143" s="102"/>
      <c r="O143" s="76"/>
      <c r="P143" s="76"/>
      <c r="Q143" s="77"/>
      <c r="R143" s="77"/>
      <c r="S143" s="80"/>
      <c r="T143"/>
    </row>
    <row r="144" spans="1:20" ht="12.75">
      <c r="A144" s="82" t="s">
        <v>78</v>
      </c>
      <c r="B144" s="20" t="s">
        <v>78</v>
      </c>
      <c r="C144" s="73">
        <v>73.3</v>
      </c>
      <c r="D144" s="103"/>
      <c r="E144" s="73">
        <v>0</v>
      </c>
      <c r="F144" s="103"/>
      <c r="G144" s="73">
        <v>100</v>
      </c>
      <c r="H144" s="103"/>
      <c r="I144" s="73">
        <v>29.6</v>
      </c>
      <c r="J144" s="103"/>
      <c r="K144" s="73">
        <v>2.8</v>
      </c>
      <c r="L144" s="103"/>
      <c r="M144" s="73">
        <v>90.54054054054053</v>
      </c>
      <c r="N144" s="103"/>
      <c r="O144" s="76"/>
      <c r="P144" s="76"/>
      <c r="Q144" s="77"/>
      <c r="R144" s="77"/>
      <c r="S144" s="80"/>
      <c r="T144"/>
    </row>
    <row r="145" spans="1:20" ht="12.75">
      <c r="A145" s="82" t="s">
        <v>79</v>
      </c>
      <c r="B145" s="20" t="s">
        <v>79</v>
      </c>
      <c r="C145" s="73">
        <v>100352</v>
      </c>
      <c r="D145" s="103"/>
      <c r="E145" s="73">
        <v>324</v>
      </c>
      <c r="F145" s="103"/>
      <c r="G145" s="73">
        <v>99.67713647959184</v>
      </c>
      <c r="H145" s="103"/>
      <c r="I145" s="73">
        <v>892.3</v>
      </c>
      <c r="J145" s="103"/>
      <c r="K145" s="73">
        <v>1457.6</v>
      </c>
      <c r="L145" s="103"/>
      <c r="M145" s="135">
        <v>-63.353132354589256</v>
      </c>
      <c r="N145" s="103"/>
      <c r="O145" s="78"/>
      <c r="P145" s="78"/>
      <c r="Q145" s="77"/>
      <c r="R145" s="77"/>
      <c r="S145" s="80"/>
      <c r="T145"/>
    </row>
    <row r="146" spans="1:20" ht="12.75">
      <c r="A146" s="82" t="s">
        <v>80</v>
      </c>
      <c r="B146" s="20" t="s">
        <v>80</v>
      </c>
      <c r="C146" s="73">
        <v>30.4</v>
      </c>
      <c r="D146" s="103"/>
      <c r="E146" s="73">
        <v>1.2</v>
      </c>
      <c r="F146" s="103"/>
      <c r="G146" s="73">
        <v>96.05263157894737</v>
      </c>
      <c r="H146" s="103"/>
      <c r="I146" s="73">
        <v>30.4</v>
      </c>
      <c r="J146" s="103"/>
      <c r="K146" s="73">
        <v>2.9</v>
      </c>
      <c r="L146" s="103"/>
      <c r="M146" s="73">
        <v>90.46052631578948</v>
      </c>
      <c r="N146" s="103"/>
      <c r="O146" s="76"/>
      <c r="P146" s="76"/>
      <c r="Q146" s="77"/>
      <c r="R146" s="77"/>
      <c r="S146" s="80"/>
      <c r="T146"/>
    </row>
    <row r="147" spans="1:20" ht="12.75">
      <c r="A147" s="82" t="s">
        <v>157</v>
      </c>
      <c r="B147" s="20" t="s">
        <v>157</v>
      </c>
      <c r="C147" s="73">
        <v>3.7</v>
      </c>
      <c r="D147" s="103"/>
      <c r="E147" s="73">
        <v>0</v>
      </c>
      <c r="F147" s="103"/>
      <c r="G147" s="73">
        <v>100</v>
      </c>
      <c r="H147" s="103"/>
      <c r="I147" s="73">
        <v>6.3</v>
      </c>
      <c r="J147" s="103"/>
      <c r="K147" s="73">
        <v>0.4</v>
      </c>
      <c r="L147" s="103"/>
      <c r="M147" s="73">
        <v>93.65079365079366</v>
      </c>
      <c r="N147" s="103"/>
      <c r="O147" s="76"/>
      <c r="P147" s="76"/>
      <c r="Q147" s="77"/>
      <c r="R147" s="77"/>
      <c r="S147" s="80"/>
      <c r="T147"/>
    </row>
    <row r="148" spans="1:20" ht="12.75">
      <c r="A148" s="82" t="s">
        <v>81</v>
      </c>
      <c r="B148" s="20" t="s">
        <v>81</v>
      </c>
      <c r="C148" s="73">
        <v>8.3</v>
      </c>
      <c r="D148" s="103"/>
      <c r="E148" s="73">
        <v>0</v>
      </c>
      <c r="F148" s="103"/>
      <c r="G148" s="73">
        <v>100</v>
      </c>
      <c r="H148" s="103"/>
      <c r="I148" s="73">
        <v>7.7</v>
      </c>
      <c r="J148" s="103"/>
      <c r="K148" s="73">
        <v>0.1</v>
      </c>
      <c r="L148" s="103"/>
      <c r="M148" s="73">
        <v>98.7012987012987</v>
      </c>
      <c r="N148" s="103"/>
      <c r="O148" s="76"/>
      <c r="P148" s="76"/>
      <c r="Q148" s="77"/>
      <c r="R148" s="77"/>
      <c r="S148" s="80"/>
      <c r="T148"/>
    </row>
    <row r="149" spans="1:20" ht="12.75">
      <c r="A149" s="82" t="s">
        <v>186</v>
      </c>
      <c r="B149" s="21" t="s">
        <v>82</v>
      </c>
      <c r="C149" s="74">
        <v>4.5</v>
      </c>
      <c r="D149" s="102"/>
      <c r="E149" s="74">
        <v>0</v>
      </c>
      <c r="F149" s="102"/>
      <c r="G149" s="74">
        <v>100</v>
      </c>
      <c r="H149" s="102"/>
      <c r="I149" s="74">
        <v>2.6</v>
      </c>
      <c r="J149" s="102"/>
      <c r="K149" s="74">
        <v>0.1</v>
      </c>
      <c r="L149" s="102"/>
      <c r="M149" s="74">
        <v>96.15384615384615</v>
      </c>
      <c r="N149" s="102"/>
      <c r="O149" s="76"/>
      <c r="P149" s="76"/>
      <c r="Q149" s="77"/>
      <c r="R149" s="77"/>
      <c r="S149" s="80"/>
      <c r="T149"/>
    </row>
    <row r="150" spans="1:20" ht="12.75">
      <c r="A150" s="82" t="s">
        <v>187</v>
      </c>
      <c r="B150" s="21" t="s">
        <v>83</v>
      </c>
      <c r="C150" s="74">
        <v>4.7</v>
      </c>
      <c r="D150" s="102"/>
      <c r="E150" s="74">
        <v>0.2</v>
      </c>
      <c r="F150" s="102"/>
      <c r="G150" s="74">
        <v>95.74468085106382</v>
      </c>
      <c r="H150" s="102"/>
      <c r="I150" s="74">
        <v>4.4</v>
      </c>
      <c r="J150" s="102"/>
      <c r="K150" s="74">
        <v>0.2</v>
      </c>
      <c r="L150" s="102"/>
      <c r="M150" s="74">
        <v>95.45454545454545</v>
      </c>
      <c r="N150" s="102"/>
      <c r="O150" s="79"/>
      <c r="P150" s="79"/>
      <c r="Q150" s="81"/>
      <c r="R150" s="81"/>
      <c r="S150" s="80"/>
      <c r="T150"/>
    </row>
    <row r="151" spans="1:20" ht="12.75">
      <c r="A151" s="82" t="s">
        <v>83</v>
      </c>
      <c r="B151" s="21" t="s">
        <v>158</v>
      </c>
      <c r="C151" s="74">
        <v>1798.5</v>
      </c>
      <c r="D151" s="102"/>
      <c r="E151" s="74">
        <v>365</v>
      </c>
      <c r="F151" s="102"/>
      <c r="G151" s="74">
        <v>79.70530998053934</v>
      </c>
      <c r="H151" s="102"/>
      <c r="I151" s="74">
        <v>1926.4</v>
      </c>
      <c r="J151" s="102"/>
      <c r="K151" s="74">
        <v>1643.6</v>
      </c>
      <c r="L151" s="102"/>
      <c r="M151" s="74">
        <v>14.680232558139544</v>
      </c>
      <c r="N151" s="102"/>
      <c r="O151" s="76"/>
      <c r="P151" s="76"/>
      <c r="Q151" s="77"/>
      <c r="R151" s="77"/>
      <c r="S151" s="80"/>
      <c r="T151"/>
    </row>
    <row r="152" spans="1:20" ht="12.75">
      <c r="A152" s="82" t="s">
        <v>158</v>
      </c>
      <c r="B152" s="21" t="s">
        <v>84</v>
      </c>
      <c r="C152" s="74">
        <v>155.8</v>
      </c>
      <c r="D152" s="102"/>
      <c r="E152" s="74">
        <v>10</v>
      </c>
      <c r="F152" s="102"/>
      <c r="G152" s="74">
        <v>93.58151476251605</v>
      </c>
      <c r="H152" s="102"/>
      <c r="I152" s="74">
        <v>82.3</v>
      </c>
      <c r="J152" s="102"/>
      <c r="K152" s="74">
        <v>19.5</v>
      </c>
      <c r="L152" s="102"/>
      <c r="M152" s="74">
        <v>76.30619684082625</v>
      </c>
      <c r="N152" s="102"/>
      <c r="O152" s="78"/>
      <c r="P152" s="78"/>
      <c r="Q152" s="77"/>
      <c r="R152" s="77"/>
      <c r="S152" s="80"/>
      <c r="T152"/>
    </row>
    <row r="153" spans="1:20" ht="12.75">
      <c r="A153" s="82" t="s">
        <v>84</v>
      </c>
      <c r="B153" s="21" t="s">
        <v>159</v>
      </c>
      <c r="C153" s="74">
        <v>849.2</v>
      </c>
      <c r="D153" s="102"/>
      <c r="E153" s="74">
        <v>76.7</v>
      </c>
      <c r="F153" s="102"/>
      <c r="G153" s="74">
        <v>90.96796985398021</v>
      </c>
      <c r="H153" s="102"/>
      <c r="I153" s="74">
        <v>384.9</v>
      </c>
      <c r="J153" s="102"/>
      <c r="K153" s="74">
        <v>88</v>
      </c>
      <c r="L153" s="102"/>
      <c r="M153" s="74">
        <v>77.13691868017666</v>
      </c>
      <c r="N153" s="102"/>
      <c r="O153" s="76"/>
      <c r="P153" s="76"/>
      <c r="Q153" s="77"/>
      <c r="R153" s="77"/>
      <c r="S153" s="80"/>
      <c r="T153"/>
    </row>
    <row r="154" spans="1:20" ht="12.75">
      <c r="A154" s="82" t="s">
        <v>159</v>
      </c>
      <c r="B154" s="20" t="s">
        <v>85</v>
      </c>
      <c r="C154" s="73">
        <v>2.9</v>
      </c>
      <c r="D154" s="103"/>
      <c r="E154" s="73">
        <v>0</v>
      </c>
      <c r="F154" s="103"/>
      <c r="G154" s="73">
        <v>100</v>
      </c>
      <c r="H154" s="103"/>
      <c r="I154" s="73">
        <v>166.1</v>
      </c>
      <c r="J154" s="103"/>
      <c r="K154" s="73">
        <v>0.6</v>
      </c>
      <c r="L154" s="103"/>
      <c r="M154" s="73">
        <v>99.6387718242023</v>
      </c>
      <c r="N154" s="103"/>
      <c r="O154" s="76"/>
      <c r="P154" s="76"/>
      <c r="Q154" s="77"/>
      <c r="R154" s="77"/>
      <c r="S154" s="80"/>
      <c r="T154"/>
    </row>
    <row r="155" spans="1:20" ht="12.75">
      <c r="A155" s="82" t="s">
        <v>85</v>
      </c>
      <c r="B155" s="20" t="s">
        <v>160</v>
      </c>
      <c r="C155" s="73">
        <v>78.6</v>
      </c>
      <c r="D155" s="103"/>
      <c r="E155" s="73">
        <v>4.2</v>
      </c>
      <c r="F155" s="103"/>
      <c r="G155" s="73">
        <v>94.65648854961832</v>
      </c>
      <c r="H155" s="103"/>
      <c r="I155" s="73">
        <v>84.4</v>
      </c>
      <c r="J155" s="103"/>
      <c r="K155" s="73">
        <v>5.8</v>
      </c>
      <c r="L155" s="103"/>
      <c r="M155" s="73">
        <v>93.12796208530806</v>
      </c>
      <c r="N155" s="103"/>
      <c r="O155" s="76"/>
      <c r="P155" s="76"/>
      <c r="Q155" s="77"/>
      <c r="R155" s="77"/>
      <c r="S155" s="80"/>
      <c r="T155"/>
    </row>
    <row r="156" spans="1:20" ht="12.75">
      <c r="A156" s="82" t="s">
        <v>160</v>
      </c>
      <c r="B156" s="20" t="s">
        <v>161</v>
      </c>
      <c r="C156" s="73">
        <v>2718.2</v>
      </c>
      <c r="D156" s="103"/>
      <c r="E156" s="73">
        <v>0</v>
      </c>
      <c r="F156" s="103"/>
      <c r="G156" s="73">
        <v>100</v>
      </c>
      <c r="H156" s="103"/>
      <c r="I156" s="73">
        <v>146.7</v>
      </c>
      <c r="J156" s="103"/>
      <c r="K156" s="83">
        <v>149.5</v>
      </c>
      <c r="L156" s="103"/>
      <c r="M156" s="136">
        <v>-1.9086571233810576</v>
      </c>
      <c r="N156" s="103"/>
      <c r="O156" s="76"/>
      <c r="P156" s="76"/>
      <c r="Q156" s="77"/>
      <c r="R156" s="77"/>
      <c r="S156" s="80"/>
      <c r="T156"/>
    </row>
    <row r="157" spans="1:20" ht="12.75">
      <c r="A157" s="82" t="s">
        <v>188</v>
      </c>
      <c r="B157" s="20" t="s">
        <v>162</v>
      </c>
      <c r="C157" s="73">
        <v>2.1</v>
      </c>
      <c r="D157" s="103"/>
      <c r="E157" s="73">
        <v>0</v>
      </c>
      <c r="F157" s="103"/>
      <c r="G157" s="73">
        <v>100</v>
      </c>
      <c r="H157" s="103"/>
      <c r="I157" s="73">
        <v>5.7</v>
      </c>
      <c r="J157" s="103"/>
      <c r="K157" s="73">
        <v>1.2</v>
      </c>
      <c r="L157" s="103"/>
      <c r="M157" s="73">
        <v>78.94736842105263</v>
      </c>
      <c r="N157" s="103"/>
      <c r="O157" s="78"/>
      <c r="P157" s="78"/>
      <c r="Q157" s="81"/>
      <c r="R157" s="81"/>
      <c r="S157" s="80"/>
      <c r="T157"/>
    </row>
    <row r="158" spans="1:20" ht="12.75">
      <c r="A158" s="82" t="s">
        <v>162</v>
      </c>
      <c r="B158" s="20" t="s">
        <v>163</v>
      </c>
      <c r="C158" s="73">
        <v>241.4</v>
      </c>
      <c r="D158" s="103"/>
      <c r="E158" s="73">
        <v>20</v>
      </c>
      <c r="F158" s="103"/>
      <c r="G158" s="73">
        <v>91.71499585749793</v>
      </c>
      <c r="H158" s="103"/>
      <c r="I158" s="73">
        <v>124.1</v>
      </c>
      <c r="J158" s="103"/>
      <c r="K158" s="73">
        <v>28.3</v>
      </c>
      <c r="L158" s="103"/>
      <c r="M158" s="73">
        <v>77.19580983078163</v>
      </c>
      <c r="N158" s="103"/>
      <c r="O158" s="76"/>
      <c r="P158" s="76"/>
      <c r="Q158" s="77"/>
      <c r="R158" s="77"/>
      <c r="S158" s="80"/>
      <c r="T158"/>
    </row>
    <row r="159" spans="1:20" ht="12.75">
      <c r="A159" s="82" t="s">
        <v>163</v>
      </c>
      <c r="B159" s="21" t="s">
        <v>164</v>
      </c>
      <c r="C159" s="74">
        <v>592.6</v>
      </c>
      <c r="D159" s="102"/>
      <c r="E159" s="74">
        <v>0</v>
      </c>
      <c r="F159" s="102"/>
      <c r="G159" s="74">
        <v>100</v>
      </c>
      <c r="H159" s="102"/>
      <c r="I159" s="74">
        <v>848.8</v>
      </c>
      <c r="J159" s="102"/>
      <c r="K159" s="74">
        <v>435.1</v>
      </c>
      <c r="L159" s="102"/>
      <c r="M159" s="74">
        <v>48.73939679547596</v>
      </c>
      <c r="N159" s="102"/>
      <c r="O159" s="76"/>
      <c r="P159" s="76"/>
      <c r="Q159" s="77"/>
      <c r="R159" s="77"/>
      <c r="S159" s="80"/>
      <c r="T159"/>
    </row>
    <row r="160" spans="1:20" ht="12.75">
      <c r="A160" s="82" t="s">
        <v>189</v>
      </c>
      <c r="B160" s="21" t="s">
        <v>86</v>
      </c>
      <c r="C160" s="74">
        <v>445.6</v>
      </c>
      <c r="D160" s="102"/>
      <c r="E160" s="74">
        <v>0</v>
      </c>
      <c r="F160" s="102"/>
      <c r="G160" s="74">
        <v>100</v>
      </c>
      <c r="H160" s="102"/>
      <c r="I160" s="74">
        <v>227.4</v>
      </c>
      <c r="J160" s="102"/>
      <c r="K160" s="74">
        <v>10.3</v>
      </c>
      <c r="L160" s="102"/>
      <c r="M160" s="74">
        <v>95.47053649956024</v>
      </c>
      <c r="N160" s="102"/>
      <c r="O160" s="79"/>
      <c r="P160" s="79"/>
      <c r="Q160" s="81"/>
      <c r="R160" s="81"/>
      <c r="S160" s="80"/>
      <c r="T160"/>
    </row>
    <row r="161" spans="1:20" ht="12.75">
      <c r="A161" s="82" t="s">
        <v>86</v>
      </c>
      <c r="B161" s="21" t="s">
        <v>199</v>
      </c>
      <c r="C161" s="74">
        <v>1.8</v>
      </c>
      <c r="D161" s="102"/>
      <c r="E161" s="74">
        <v>0</v>
      </c>
      <c r="F161" s="102"/>
      <c r="G161" s="74">
        <v>100</v>
      </c>
      <c r="H161" s="102"/>
      <c r="I161" s="74">
        <v>6.4</v>
      </c>
      <c r="J161" s="102"/>
      <c r="K161" s="74">
        <v>0.1</v>
      </c>
      <c r="L161" s="102"/>
      <c r="M161" s="74">
        <v>98.4375</v>
      </c>
      <c r="N161" s="102"/>
      <c r="O161" s="76"/>
      <c r="P161" s="76"/>
      <c r="Q161" s="77"/>
      <c r="R161" s="77"/>
      <c r="S161" s="80"/>
      <c r="T161"/>
    </row>
    <row r="162" spans="1:20" ht="12.75">
      <c r="A162" s="82" t="s">
        <v>87</v>
      </c>
      <c r="B162" s="21" t="s">
        <v>87</v>
      </c>
      <c r="C162" s="74">
        <v>456.8</v>
      </c>
      <c r="D162" s="102"/>
      <c r="E162" s="74">
        <v>44.8</v>
      </c>
      <c r="F162" s="102"/>
      <c r="G162" s="74">
        <v>90.19264448336251</v>
      </c>
      <c r="H162" s="102"/>
      <c r="I162" s="74">
        <v>258.2</v>
      </c>
      <c r="J162" s="102"/>
      <c r="K162" s="74">
        <v>91.9</v>
      </c>
      <c r="L162" s="102"/>
      <c r="M162" s="74">
        <v>64.40743609604958</v>
      </c>
      <c r="N162" s="102"/>
      <c r="O162" s="76"/>
      <c r="P162" s="76"/>
      <c r="Q162" s="77"/>
      <c r="R162" s="77"/>
      <c r="S162" s="80"/>
      <c r="T162"/>
    </row>
    <row r="163" spans="1:20" ht="12.75">
      <c r="A163" s="82" t="s">
        <v>88</v>
      </c>
      <c r="B163" s="21" t="s">
        <v>88</v>
      </c>
      <c r="C163" s="74">
        <v>41.3</v>
      </c>
      <c r="D163" s="102"/>
      <c r="E163" s="74">
        <v>0</v>
      </c>
      <c r="F163" s="102"/>
      <c r="G163" s="74">
        <v>100</v>
      </c>
      <c r="H163" s="102"/>
      <c r="I163" s="74">
        <v>51</v>
      </c>
      <c r="J163" s="102"/>
      <c r="K163" s="74">
        <v>0.7</v>
      </c>
      <c r="L163" s="102"/>
      <c r="M163" s="74">
        <v>98.62745098039215</v>
      </c>
      <c r="N163" s="102"/>
      <c r="O163" s="76"/>
      <c r="P163" s="76"/>
      <c r="Q163" s="77"/>
      <c r="R163" s="77"/>
      <c r="S163" s="80"/>
      <c r="T163"/>
    </row>
    <row r="164" spans="1:20" ht="12.75">
      <c r="A164" s="82" t="s">
        <v>89</v>
      </c>
      <c r="B164" s="20" t="s">
        <v>89</v>
      </c>
      <c r="C164" s="73">
        <v>24.6</v>
      </c>
      <c r="D164" s="103"/>
      <c r="E164" s="73">
        <v>0</v>
      </c>
      <c r="F164" s="103"/>
      <c r="G164" s="73">
        <v>100</v>
      </c>
      <c r="H164" s="103"/>
      <c r="I164" s="73">
        <v>2.4</v>
      </c>
      <c r="J164" s="103"/>
      <c r="K164" s="73">
        <v>3.3</v>
      </c>
      <c r="L164" s="103"/>
      <c r="M164" s="135">
        <v>-37.5</v>
      </c>
      <c r="N164" s="103"/>
      <c r="O164" s="76"/>
      <c r="P164" s="76"/>
      <c r="Q164" s="77"/>
      <c r="R164" s="77"/>
      <c r="S164" s="80"/>
      <c r="T164"/>
    </row>
    <row r="165" spans="1:20" ht="12.75">
      <c r="A165" s="82" t="s">
        <v>90</v>
      </c>
      <c r="B165" s="20" t="s">
        <v>90</v>
      </c>
      <c r="C165" s="73">
        <v>7960</v>
      </c>
      <c r="D165" s="103"/>
      <c r="E165" s="73">
        <v>0</v>
      </c>
      <c r="F165" s="103"/>
      <c r="G165" s="73">
        <v>100</v>
      </c>
      <c r="H165" s="103"/>
      <c r="I165" s="73">
        <v>26.2</v>
      </c>
      <c r="J165" s="103"/>
      <c r="K165" s="73">
        <v>10</v>
      </c>
      <c r="L165" s="103"/>
      <c r="M165" s="73">
        <v>61.832061068702295</v>
      </c>
      <c r="N165" s="103"/>
      <c r="O165" s="78"/>
      <c r="P165" s="78"/>
      <c r="Q165" s="77"/>
      <c r="R165" s="77"/>
      <c r="S165" s="80"/>
      <c r="T165"/>
    </row>
    <row r="166" spans="1:20" ht="12.75">
      <c r="A166" s="82" t="s">
        <v>165</v>
      </c>
      <c r="B166" s="20" t="s">
        <v>165</v>
      </c>
      <c r="C166" s="73">
        <v>2224.6</v>
      </c>
      <c r="D166" s="103"/>
      <c r="E166" s="73">
        <v>166</v>
      </c>
      <c r="F166" s="103"/>
      <c r="G166" s="73">
        <v>92.53798435673829</v>
      </c>
      <c r="H166" s="103"/>
      <c r="I166" s="73">
        <v>1754.1</v>
      </c>
      <c r="J166" s="103"/>
      <c r="K166" s="73">
        <v>289.8</v>
      </c>
      <c r="L166" s="103"/>
      <c r="M166" s="73">
        <v>83.47870702924577</v>
      </c>
      <c r="N166" s="103"/>
      <c r="O166" s="78"/>
      <c r="P166" s="78"/>
      <c r="Q166" s="77"/>
      <c r="R166" s="77"/>
      <c r="S166" s="80"/>
      <c r="T166"/>
    </row>
    <row r="167" spans="1:20" ht="12.75">
      <c r="A167" s="82" t="s">
        <v>91</v>
      </c>
      <c r="B167" s="20" t="s">
        <v>91</v>
      </c>
      <c r="C167" s="73">
        <v>211</v>
      </c>
      <c r="D167" s="103"/>
      <c r="E167" s="73">
        <v>0</v>
      </c>
      <c r="F167" s="103"/>
      <c r="G167" s="73">
        <v>100</v>
      </c>
      <c r="H167" s="103"/>
      <c r="I167" s="73">
        <v>12.6</v>
      </c>
      <c r="J167" s="103"/>
      <c r="K167" s="73">
        <v>3.9</v>
      </c>
      <c r="L167" s="103"/>
      <c r="M167" s="73">
        <v>69.04761904761904</v>
      </c>
      <c r="N167" s="103"/>
      <c r="O167" s="76"/>
      <c r="P167" s="76"/>
      <c r="Q167" s="77"/>
      <c r="R167" s="77"/>
      <c r="S167" s="80"/>
      <c r="T167"/>
    </row>
    <row r="168" spans="1:20" ht="12.75">
      <c r="A168" s="82" t="s">
        <v>92</v>
      </c>
      <c r="B168" s="20" t="s">
        <v>92</v>
      </c>
      <c r="C168" s="73">
        <v>6082.1</v>
      </c>
      <c r="D168" s="103"/>
      <c r="E168" s="73">
        <v>190.3</v>
      </c>
      <c r="F168" s="103"/>
      <c r="G168" s="73">
        <v>96.87114647901218</v>
      </c>
      <c r="H168" s="103"/>
      <c r="I168" s="73">
        <v>3612.5</v>
      </c>
      <c r="J168" s="103"/>
      <c r="K168" s="73">
        <v>1197.5</v>
      </c>
      <c r="L168" s="103"/>
      <c r="M168" s="73">
        <v>66.85121107266436</v>
      </c>
      <c r="N168" s="103"/>
      <c r="O168" s="78"/>
      <c r="P168" s="78"/>
      <c r="Q168" s="77"/>
      <c r="R168" s="77"/>
      <c r="S168" s="80"/>
      <c r="T168"/>
    </row>
    <row r="169" spans="1:20" ht="12.75">
      <c r="A169" s="82" t="s">
        <v>190</v>
      </c>
      <c r="B169" s="21" t="s">
        <v>200</v>
      </c>
      <c r="C169" s="74">
        <v>519.7</v>
      </c>
      <c r="D169" s="102"/>
      <c r="E169" s="74">
        <v>0</v>
      </c>
      <c r="F169" s="102"/>
      <c r="G169" s="74">
        <v>100</v>
      </c>
      <c r="H169" s="102"/>
      <c r="I169" s="74">
        <v>44.6</v>
      </c>
      <c r="J169" s="102"/>
      <c r="K169" s="74">
        <v>3.5</v>
      </c>
      <c r="L169" s="102"/>
      <c r="M169" s="74">
        <v>92.152466367713</v>
      </c>
      <c r="N169" s="102"/>
      <c r="O169" s="76"/>
      <c r="P169" s="76"/>
      <c r="Q169" s="77"/>
      <c r="R169" s="77"/>
      <c r="S169" s="80"/>
      <c r="T169"/>
    </row>
    <row r="170" spans="1:20" ht="12.75">
      <c r="A170" s="82" t="s">
        <v>191</v>
      </c>
      <c r="B170" s="21" t="s">
        <v>191</v>
      </c>
      <c r="C170" s="74">
        <v>36</v>
      </c>
      <c r="D170" s="102"/>
      <c r="E170" s="84" t="s">
        <v>194</v>
      </c>
      <c r="F170" s="102">
        <v>2</v>
      </c>
      <c r="G170" s="84" t="s">
        <v>194</v>
      </c>
      <c r="H170" s="102"/>
      <c r="I170" s="74">
        <v>2.7</v>
      </c>
      <c r="J170" s="102">
        <v>9</v>
      </c>
      <c r="K170" s="84" t="s">
        <v>194</v>
      </c>
      <c r="L170" s="102">
        <v>2</v>
      </c>
      <c r="M170" s="84" t="s">
        <v>194</v>
      </c>
      <c r="N170" s="102"/>
      <c r="O170" s="76"/>
      <c r="P170" s="76"/>
      <c r="Q170" s="81"/>
      <c r="R170" s="81"/>
      <c r="S170" s="80"/>
      <c r="T170"/>
    </row>
    <row r="171" spans="1:20" ht="12.75">
      <c r="A171" s="82" t="s">
        <v>93</v>
      </c>
      <c r="B171" s="21" t="s">
        <v>93</v>
      </c>
      <c r="C171" s="74">
        <v>39.8</v>
      </c>
      <c r="D171" s="102"/>
      <c r="E171" s="74">
        <v>3.2</v>
      </c>
      <c r="F171" s="102"/>
      <c r="G171" s="74">
        <v>91.95979899497488</v>
      </c>
      <c r="H171" s="102"/>
      <c r="I171" s="74">
        <v>35.3</v>
      </c>
      <c r="J171" s="102"/>
      <c r="K171" s="74">
        <v>9.4</v>
      </c>
      <c r="L171" s="102"/>
      <c r="M171" s="74">
        <v>73.37110481586403</v>
      </c>
      <c r="N171" s="102"/>
      <c r="O171" s="76"/>
      <c r="P171" s="76"/>
      <c r="Q171" s="77"/>
      <c r="R171" s="77"/>
      <c r="S171" s="80"/>
      <c r="T171"/>
    </row>
    <row r="172" spans="1:20" ht="12.75">
      <c r="A172" s="82" t="s">
        <v>94</v>
      </c>
      <c r="B172" s="21" t="s">
        <v>94</v>
      </c>
      <c r="C172" s="74">
        <v>1.3</v>
      </c>
      <c r="D172" s="102"/>
      <c r="E172" s="74">
        <v>0</v>
      </c>
      <c r="F172" s="102"/>
      <c r="G172" s="74">
        <v>100</v>
      </c>
      <c r="H172" s="102"/>
      <c r="I172" s="74">
        <v>1</v>
      </c>
      <c r="J172" s="102"/>
      <c r="K172" s="74">
        <v>0.2</v>
      </c>
      <c r="L172" s="102"/>
      <c r="M172" s="74">
        <v>80</v>
      </c>
      <c r="N172" s="102"/>
      <c r="O172" s="76"/>
      <c r="P172" s="76"/>
      <c r="Q172" s="77"/>
      <c r="R172" s="77"/>
      <c r="S172" s="80"/>
      <c r="T172"/>
    </row>
    <row r="173" spans="1:20" ht="12.75">
      <c r="A173" s="82" t="s">
        <v>95</v>
      </c>
      <c r="B173" s="21" t="s">
        <v>95</v>
      </c>
      <c r="C173" s="74">
        <v>120</v>
      </c>
      <c r="D173" s="102"/>
      <c r="E173" s="74">
        <v>0</v>
      </c>
      <c r="F173" s="102"/>
      <c r="G173" s="74">
        <v>100</v>
      </c>
      <c r="H173" s="102"/>
      <c r="I173" s="74">
        <v>93.9</v>
      </c>
      <c r="J173" s="102"/>
      <c r="K173" s="74">
        <v>56.8</v>
      </c>
      <c r="L173" s="102"/>
      <c r="M173" s="74">
        <v>39.5101171458999</v>
      </c>
      <c r="N173" s="102"/>
      <c r="O173" s="76"/>
      <c r="P173" s="76"/>
      <c r="Q173" s="77"/>
      <c r="R173" s="77"/>
      <c r="S173" s="80"/>
      <c r="T173"/>
    </row>
    <row r="174" spans="1:20" ht="12.75">
      <c r="A174" s="82" t="s">
        <v>96</v>
      </c>
      <c r="B174" s="20" t="s">
        <v>96</v>
      </c>
      <c r="C174" s="73">
        <v>870.1</v>
      </c>
      <c r="D174" s="103"/>
      <c r="E174" s="73">
        <v>12.2</v>
      </c>
      <c r="F174" s="103"/>
      <c r="G174" s="73">
        <v>98.59786231467648</v>
      </c>
      <c r="H174" s="103"/>
      <c r="I174" s="73">
        <v>552.5</v>
      </c>
      <c r="J174" s="103"/>
      <c r="K174" s="73">
        <v>59.2</v>
      </c>
      <c r="L174" s="103"/>
      <c r="M174" s="73">
        <v>89.28506787330316</v>
      </c>
      <c r="N174" s="103"/>
      <c r="O174" s="76"/>
      <c r="P174" s="76"/>
      <c r="Q174" s="77"/>
      <c r="R174" s="77"/>
      <c r="S174" s="80"/>
      <c r="T174"/>
    </row>
    <row r="175" spans="1:20" ht="12.75">
      <c r="A175" s="82" t="s">
        <v>97</v>
      </c>
      <c r="B175" s="20" t="s">
        <v>97</v>
      </c>
      <c r="C175" s="73">
        <v>3805.7</v>
      </c>
      <c r="D175" s="103"/>
      <c r="E175" s="135">
        <v>-0.1</v>
      </c>
      <c r="F175" s="103">
        <v>3</v>
      </c>
      <c r="G175" s="73">
        <v>100.00262763749113</v>
      </c>
      <c r="H175" s="103"/>
      <c r="I175" s="73">
        <v>1336.4</v>
      </c>
      <c r="J175" s="103"/>
      <c r="K175" s="73">
        <v>762.5</v>
      </c>
      <c r="L175" s="103"/>
      <c r="M175" s="73">
        <v>42.943729422328644</v>
      </c>
      <c r="N175" s="103"/>
      <c r="O175" s="78"/>
      <c r="P175" s="78"/>
      <c r="Q175" s="77"/>
      <c r="R175" s="77"/>
      <c r="S175" s="80"/>
      <c r="T175"/>
    </row>
    <row r="176" spans="1:20" ht="12.75">
      <c r="A176" s="82" t="s">
        <v>98</v>
      </c>
      <c r="B176" s="20" t="s">
        <v>98</v>
      </c>
      <c r="C176" s="73">
        <v>37.3</v>
      </c>
      <c r="D176" s="103"/>
      <c r="E176" s="73">
        <v>1.2</v>
      </c>
      <c r="F176" s="103"/>
      <c r="G176" s="73">
        <v>96.7828418230563</v>
      </c>
      <c r="H176" s="103"/>
      <c r="I176" s="73">
        <v>10.9</v>
      </c>
      <c r="J176" s="103"/>
      <c r="K176" s="73">
        <v>10.1</v>
      </c>
      <c r="L176" s="103"/>
      <c r="M176" s="73">
        <v>7.33944954128441</v>
      </c>
      <c r="N176" s="103"/>
      <c r="O176" s="76"/>
      <c r="P176" s="76"/>
      <c r="Q176" s="77"/>
      <c r="R176" s="77"/>
      <c r="S176" s="80"/>
      <c r="T176"/>
    </row>
    <row r="177" spans="1:20" ht="12.75">
      <c r="A177" s="82" t="s">
        <v>99</v>
      </c>
      <c r="B177" s="20" t="s">
        <v>99</v>
      </c>
      <c r="C177" s="73">
        <v>0.3</v>
      </c>
      <c r="D177" s="103"/>
      <c r="E177" s="73">
        <v>0</v>
      </c>
      <c r="F177" s="103"/>
      <c r="G177" s="73">
        <v>100</v>
      </c>
      <c r="H177" s="103"/>
      <c r="I177" s="73">
        <v>0</v>
      </c>
      <c r="J177" s="103"/>
      <c r="K177" s="73">
        <v>0</v>
      </c>
      <c r="L177" s="103"/>
      <c r="M177" s="73">
        <v>0</v>
      </c>
      <c r="N177" s="103"/>
      <c r="O177" s="76"/>
      <c r="P177" s="76"/>
      <c r="Q177" s="77"/>
      <c r="R177" s="77"/>
      <c r="S177" s="80"/>
      <c r="T177"/>
    </row>
    <row r="178" spans="1:20" ht="12.75">
      <c r="A178" s="82" t="s">
        <v>100</v>
      </c>
      <c r="B178" s="20" t="s">
        <v>100</v>
      </c>
      <c r="C178" s="73">
        <v>12.8</v>
      </c>
      <c r="D178" s="103"/>
      <c r="E178" s="73">
        <v>0</v>
      </c>
      <c r="F178" s="103"/>
      <c r="G178" s="73">
        <v>100</v>
      </c>
      <c r="H178" s="103"/>
      <c r="I178" s="73">
        <v>44.9</v>
      </c>
      <c r="J178" s="103"/>
      <c r="K178" s="73">
        <v>0</v>
      </c>
      <c r="L178" s="103"/>
      <c r="M178" s="73">
        <v>100</v>
      </c>
      <c r="N178" s="103"/>
      <c r="O178" s="76"/>
      <c r="P178" s="76"/>
      <c r="Q178" s="77"/>
      <c r="R178" s="77"/>
      <c r="S178" s="80"/>
      <c r="T178"/>
    </row>
    <row r="179" spans="1:20" ht="12.75">
      <c r="A179" s="82" t="s">
        <v>101</v>
      </c>
      <c r="B179" s="21" t="s">
        <v>101</v>
      </c>
      <c r="C179" s="74">
        <v>4725.2</v>
      </c>
      <c r="D179" s="102"/>
      <c r="E179" s="74">
        <v>0</v>
      </c>
      <c r="F179" s="102"/>
      <c r="G179" s="74">
        <v>100</v>
      </c>
      <c r="H179" s="102"/>
      <c r="I179" s="74">
        <v>145.5</v>
      </c>
      <c r="J179" s="102"/>
      <c r="K179" s="74">
        <v>75</v>
      </c>
      <c r="L179" s="102"/>
      <c r="M179" s="74">
        <v>48.45360824742268</v>
      </c>
      <c r="N179" s="102"/>
      <c r="O179" s="78"/>
      <c r="P179" s="78"/>
      <c r="Q179" s="77"/>
      <c r="R179" s="77"/>
      <c r="S179" s="80"/>
      <c r="T179"/>
    </row>
    <row r="180" spans="1:20" ht="12.75">
      <c r="A180" s="82" t="s">
        <v>102</v>
      </c>
      <c r="B180" s="21" t="s">
        <v>102</v>
      </c>
      <c r="C180" s="74">
        <v>529.3</v>
      </c>
      <c r="D180" s="102"/>
      <c r="E180" s="74">
        <v>52.9</v>
      </c>
      <c r="F180" s="102"/>
      <c r="G180" s="74">
        <v>90.00566786321558</v>
      </c>
      <c r="H180" s="102"/>
      <c r="I180" s="74">
        <v>624.2</v>
      </c>
      <c r="J180" s="102"/>
      <c r="K180" s="74">
        <v>560.7</v>
      </c>
      <c r="L180" s="102"/>
      <c r="M180" s="74">
        <v>10.173021467478371</v>
      </c>
      <c r="N180" s="102"/>
      <c r="O180" s="76"/>
      <c r="P180" s="76"/>
      <c r="Q180" s="77"/>
      <c r="R180" s="77"/>
      <c r="S180" s="80"/>
      <c r="T180"/>
    </row>
    <row r="181" spans="1:20" ht="12.75">
      <c r="A181" s="82" t="s">
        <v>192</v>
      </c>
      <c r="B181" s="21" t="s">
        <v>201</v>
      </c>
      <c r="C181" s="74">
        <v>253.9</v>
      </c>
      <c r="D181" s="102"/>
      <c r="E181" s="74">
        <v>13.9</v>
      </c>
      <c r="F181" s="102"/>
      <c r="G181" s="74">
        <v>94.52540370224497</v>
      </c>
      <c r="H181" s="102"/>
      <c r="I181" s="74">
        <v>71.5</v>
      </c>
      <c r="J181" s="102"/>
      <c r="K181" s="74">
        <v>15.4</v>
      </c>
      <c r="L181" s="102"/>
      <c r="M181" s="74">
        <v>78.46153846153847</v>
      </c>
      <c r="N181" s="102"/>
      <c r="O181" s="76"/>
      <c r="P181" s="76"/>
      <c r="Q181" s="77"/>
      <c r="R181" s="77"/>
      <c r="S181" s="80"/>
      <c r="T181"/>
    </row>
    <row r="182" spans="1:20" ht="12.75">
      <c r="A182" s="82" t="s">
        <v>103</v>
      </c>
      <c r="B182" s="21" t="s">
        <v>103</v>
      </c>
      <c r="C182" s="74">
        <v>305963.6</v>
      </c>
      <c r="D182" s="102"/>
      <c r="E182" s="134">
        <v>-569.2</v>
      </c>
      <c r="F182" s="102">
        <v>3</v>
      </c>
      <c r="G182" s="74">
        <v>100.186035201573</v>
      </c>
      <c r="H182" s="102"/>
      <c r="I182" s="74">
        <v>16206.4</v>
      </c>
      <c r="J182" s="102"/>
      <c r="K182" s="74">
        <v>6229.6</v>
      </c>
      <c r="L182" s="102"/>
      <c r="M182" s="134">
        <v>61.5608648435186</v>
      </c>
      <c r="N182" s="102"/>
      <c r="O182" s="78"/>
      <c r="P182" s="78"/>
      <c r="Q182" s="77"/>
      <c r="R182" s="77"/>
      <c r="S182" s="80"/>
      <c r="T182"/>
    </row>
    <row r="183" spans="1:20" ht="12.75">
      <c r="A183" s="82" t="s">
        <v>104</v>
      </c>
      <c r="B183" s="21" t="s">
        <v>104</v>
      </c>
      <c r="C183" s="74">
        <v>199.1</v>
      </c>
      <c r="D183" s="102"/>
      <c r="E183" s="134">
        <v>26.4</v>
      </c>
      <c r="F183" s="102"/>
      <c r="G183" s="74">
        <v>86.74033149171271</v>
      </c>
      <c r="H183" s="102"/>
      <c r="I183" s="74">
        <v>100.9</v>
      </c>
      <c r="J183" s="102"/>
      <c r="K183" s="74">
        <v>53.9</v>
      </c>
      <c r="L183" s="102"/>
      <c r="M183" s="134">
        <v>46.58077304261646</v>
      </c>
      <c r="N183" s="102"/>
      <c r="O183" s="76"/>
      <c r="P183" s="76"/>
      <c r="Q183" s="77"/>
      <c r="R183" s="77"/>
      <c r="S183" s="80"/>
      <c r="T183"/>
    </row>
    <row r="184" spans="1:20" ht="12.75">
      <c r="A184" s="82" t="s">
        <v>105</v>
      </c>
      <c r="B184" s="20" t="s">
        <v>105</v>
      </c>
      <c r="C184" s="73">
        <v>1779.2</v>
      </c>
      <c r="D184" s="103"/>
      <c r="E184" s="135">
        <v>0</v>
      </c>
      <c r="F184" s="103"/>
      <c r="G184" s="73">
        <v>100</v>
      </c>
      <c r="H184" s="103"/>
      <c r="I184" s="73">
        <v>0.8</v>
      </c>
      <c r="J184" s="103"/>
      <c r="K184" s="73">
        <v>2.3</v>
      </c>
      <c r="L184" s="103"/>
      <c r="M184" s="135">
        <v>-187.5</v>
      </c>
      <c r="N184" s="103"/>
      <c r="O184" s="78"/>
      <c r="P184" s="78"/>
      <c r="Q184" s="77"/>
      <c r="R184" s="77"/>
      <c r="S184" s="80"/>
      <c r="T184"/>
    </row>
    <row r="185" spans="1:20" ht="12.75">
      <c r="A185" s="82" t="s">
        <v>106</v>
      </c>
      <c r="B185" s="20" t="s">
        <v>106</v>
      </c>
      <c r="C185" s="73">
        <v>0</v>
      </c>
      <c r="D185" s="103"/>
      <c r="E185" s="135">
        <v>0.7</v>
      </c>
      <c r="F185" s="103"/>
      <c r="G185" s="135">
        <v>-100</v>
      </c>
      <c r="H185" s="103"/>
      <c r="I185" s="73">
        <v>0</v>
      </c>
      <c r="J185" s="103"/>
      <c r="K185" s="73">
        <v>1</v>
      </c>
      <c r="L185" s="103"/>
      <c r="M185" s="135">
        <v>-100</v>
      </c>
      <c r="N185" s="103"/>
      <c r="O185" s="76"/>
      <c r="P185" s="76"/>
      <c r="Q185" s="77"/>
      <c r="R185" s="77"/>
      <c r="S185" s="80"/>
      <c r="T185"/>
    </row>
    <row r="186" spans="1:20" ht="12.75">
      <c r="A186" s="82" t="s">
        <v>193</v>
      </c>
      <c r="B186" s="20" t="s">
        <v>202</v>
      </c>
      <c r="C186" s="73">
        <v>3322.4</v>
      </c>
      <c r="D186" s="103"/>
      <c r="E186" s="135">
        <v>-15</v>
      </c>
      <c r="F186" s="103">
        <v>3</v>
      </c>
      <c r="G186" s="73">
        <v>100.45148085721165</v>
      </c>
      <c r="H186" s="103"/>
      <c r="I186" s="73">
        <v>1653</v>
      </c>
      <c r="J186" s="103"/>
      <c r="K186" s="73">
        <v>133.5</v>
      </c>
      <c r="L186" s="103"/>
      <c r="M186" s="135">
        <v>91.92377495462794</v>
      </c>
      <c r="N186" s="103"/>
      <c r="O186" s="78"/>
      <c r="P186" s="78"/>
      <c r="Q186" s="77"/>
      <c r="R186" s="77"/>
      <c r="S186" s="80"/>
      <c r="T186"/>
    </row>
    <row r="187" spans="1:20" ht="12.75">
      <c r="A187" s="82" t="s">
        <v>107</v>
      </c>
      <c r="B187" s="20" t="s">
        <v>107</v>
      </c>
      <c r="C187" s="73">
        <v>500</v>
      </c>
      <c r="D187" s="103"/>
      <c r="E187" s="135">
        <v>20.4</v>
      </c>
      <c r="F187" s="103"/>
      <c r="G187" s="73">
        <v>95.92</v>
      </c>
      <c r="H187" s="103"/>
      <c r="I187" s="73">
        <v>447.4</v>
      </c>
      <c r="J187" s="103"/>
      <c r="K187" s="73">
        <v>277.5</v>
      </c>
      <c r="L187" s="103"/>
      <c r="M187" s="73">
        <v>37.97496647295485</v>
      </c>
      <c r="N187" s="103"/>
      <c r="O187" s="76"/>
      <c r="P187" s="76"/>
      <c r="Q187" s="77"/>
      <c r="R187" s="77"/>
      <c r="S187" s="80"/>
      <c r="T187"/>
    </row>
    <row r="188" spans="1:20" ht="12.75">
      <c r="A188" s="82" t="s">
        <v>108</v>
      </c>
      <c r="B188" s="20" t="s">
        <v>108</v>
      </c>
      <c r="C188" s="73">
        <v>1796.1</v>
      </c>
      <c r="D188" s="103"/>
      <c r="E188" s="135">
        <v>247.7</v>
      </c>
      <c r="F188" s="103"/>
      <c r="G188" s="73">
        <v>86.20900840710429</v>
      </c>
      <c r="H188" s="103"/>
      <c r="I188" s="73">
        <v>1135.8</v>
      </c>
      <c r="J188" s="103"/>
      <c r="K188" s="73">
        <v>431</v>
      </c>
      <c r="L188" s="103"/>
      <c r="M188" s="73">
        <v>62.05317837647473</v>
      </c>
      <c r="N188" s="103"/>
      <c r="O188" s="78"/>
      <c r="P188" s="78"/>
      <c r="Q188" s="77"/>
      <c r="R188" s="77"/>
      <c r="S188" s="80"/>
      <c r="T188"/>
    </row>
    <row r="189" spans="1:20" ht="12.75">
      <c r="A189" s="82" t="s">
        <v>109</v>
      </c>
      <c r="B189" s="21" t="s">
        <v>109</v>
      </c>
      <c r="C189" s="74">
        <v>27.4</v>
      </c>
      <c r="D189" s="102"/>
      <c r="E189" s="134">
        <v>2</v>
      </c>
      <c r="F189" s="102"/>
      <c r="G189" s="74">
        <v>92.7007299270073</v>
      </c>
      <c r="H189" s="102"/>
      <c r="I189" s="74">
        <v>24</v>
      </c>
      <c r="J189" s="102"/>
      <c r="K189" s="74">
        <v>6.9</v>
      </c>
      <c r="L189" s="102"/>
      <c r="M189" s="74">
        <v>71.25</v>
      </c>
      <c r="N189" s="102"/>
      <c r="O189" s="76"/>
      <c r="P189" s="76"/>
      <c r="Q189" s="77"/>
      <c r="R189" s="77"/>
      <c r="S189" s="80"/>
      <c r="T189"/>
    </row>
    <row r="190" spans="1:20" ht="12.75">
      <c r="A190" s="82" t="s">
        <v>110</v>
      </c>
      <c r="B190" s="21" t="s">
        <v>110</v>
      </c>
      <c r="C190" s="74">
        <v>451.4</v>
      </c>
      <c r="D190" s="102"/>
      <c r="E190" s="134">
        <v>7</v>
      </c>
      <c r="F190" s="102"/>
      <c r="G190" s="74">
        <v>98.44926894107222</v>
      </c>
      <c r="H190" s="102"/>
      <c r="I190" s="74">
        <v>345.8</v>
      </c>
      <c r="J190" s="102"/>
      <c r="K190" s="74">
        <v>37.3</v>
      </c>
      <c r="L190" s="102"/>
      <c r="M190" s="74">
        <v>89.21341816078657</v>
      </c>
      <c r="N190" s="102"/>
      <c r="O190" s="76"/>
      <c r="P190" s="76"/>
      <c r="Q190" s="77"/>
      <c r="R190" s="77"/>
      <c r="S190" s="80"/>
      <c r="T190"/>
    </row>
    <row r="191" spans="1:20" ht="12.75">
      <c r="A191" s="19"/>
      <c r="B191" s="22"/>
      <c r="C191" s="22"/>
      <c r="D191" s="22"/>
      <c r="E191" s="23"/>
      <c r="F191" s="95"/>
      <c r="G191" s="115"/>
      <c r="H191" s="22"/>
      <c r="I191" s="23"/>
      <c r="J191" s="22"/>
      <c r="K191" s="22"/>
      <c r="L191" s="19"/>
      <c r="M191" s="127"/>
      <c r="N191" s="19"/>
      <c r="O191" s="76"/>
      <c r="P191" s="76"/>
      <c r="Q191" s="77"/>
      <c r="R191" s="77"/>
      <c r="S191" s="80"/>
      <c r="T191"/>
    </row>
    <row r="192" spans="2:20" ht="6" customHeight="1">
      <c r="B192" s="8"/>
      <c r="C192" s="8"/>
      <c r="D192" s="8"/>
      <c r="E192" s="10"/>
      <c r="F192" s="96"/>
      <c r="G192" s="116"/>
      <c r="H192" s="8"/>
      <c r="I192" s="10"/>
      <c r="J192" s="8"/>
      <c r="O192" s="76"/>
      <c r="P192" s="76"/>
      <c r="Q192" s="77"/>
      <c r="R192" s="77"/>
      <c r="S192" s="80"/>
      <c r="T192"/>
    </row>
    <row r="193" spans="1:20" ht="12.75">
      <c r="A193" s="11" t="s">
        <v>111</v>
      </c>
      <c r="C193" s="6"/>
      <c r="D193" s="6"/>
      <c r="E193" s="12"/>
      <c r="F193" s="97"/>
      <c r="G193" s="117"/>
      <c r="H193" s="6"/>
      <c r="I193" s="12"/>
      <c r="O193" s="76"/>
      <c r="P193" s="76"/>
      <c r="Q193" s="77"/>
      <c r="R193" s="77"/>
      <c r="S193" s="80"/>
      <c r="T193"/>
    </row>
    <row r="194" spans="1:20" ht="3" customHeight="1">
      <c r="A194" s="11"/>
      <c r="C194" s="6"/>
      <c r="D194" s="6"/>
      <c r="E194" s="12"/>
      <c r="F194" s="97"/>
      <c r="G194" s="117"/>
      <c r="H194" s="6"/>
      <c r="I194" s="12"/>
      <c r="O194" s="78"/>
      <c r="P194" s="78"/>
      <c r="Q194" s="77"/>
      <c r="R194" s="77"/>
      <c r="S194" s="80"/>
      <c r="T194"/>
    </row>
    <row r="195" spans="1:20" ht="12.75" customHeight="1">
      <c r="A195" s="152" t="s">
        <v>210</v>
      </c>
      <c r="B195" s="152"/>
      <c r="C195" s="152"/>
      <c r="D195" s="152"/>
      <c r="E195" s="152"/>
      <c r="F195" s="152"/>
      <c r="G195" s="152"/>
      <c r="H195" s="152"/>
      <c r="I195" s="152"/>
      <c r="J195" s="152"/>
      <c r="K195" s="152"/>
      <c r="L195" s="152"/>
      <c r="M195" s="152"/>
      <c r="N195" s="152"/>
      <c r="O195" s="79"/>
      <c r="P195" s="79"/>
      <c r="Q195" s="81"/>
      <c r="R195" s="81"/>
      <c r="S195" s="80"/>
      <c r="T195"/>
    </row>
    <row r="196" spans="1:20" ht="12.75" customHeight="1">
      <c r="A196" s="13"/>
      <c r="B196" s="14"/>
      <c r="C196" s="14"/>
      <c r="D196" s="14"/>
      <c r="E196" s="15"/>
      <c r="F196" s="98"/>
      <c r="G196" s="118"/>
      <c r="H196" s="14"/>
      <c r="I196" s="15"/>
      <c r="J196" s="14"/>
      <c r="O196" s="76"/>
      <c r="P196" s="76"/>
      <c r="Q196" s="77"/>
      <c r="R196" s="77"/>
      <c r="S196" s="80"/>
      <c r="T196"/>
    </row>
    <row r="197" spans="1:20" ht="15" customHeight="1">
      <c r="A197" s="155" t="s">
        <v>112</v>
      </c>
      <c r="B197" s="155"/>
      <c r="C197" s="155"/>
      <c r="D197" s="155"/>
      <c r="E197" s="155"/>
      <c r="F197" s="155"/>
      <c r="G197" s="155"/>
      <c r="H197" s="155"/>
      <c r="I197" s="155"/>
      <c r="O197" s="78"/>
      <c r="P197" s="78"/>
      <c r="Q197" s="77"/>
      <c r="R197" s="77"/>
      <c r="S197" s="80"/>
      <c r="T197"/>
    </row>
    <row r="198" spans="1:20" ht="3" customHeight="1">
      <c r="A198" s="16"/>
      <c r="B198" s="16"/>
      <c r="C198" s="16"/>
      <c r="D198" s="16"/>
      <c r="E198" s="16"/>
      <c r="F198" s="99"/>
      <c r="G198" s="119"/>
      <c r="H198" s="16"/>
      <c r="I198" s="16"/>
      <c r="O198" s="76"/>
      <c r="P198" s="76"/>
      <c r="Q198" s="77"/>
      <c r="R198" s="77"/>
      <c r="S198" s="80"/>
      <c r="T198"/>
    </row>
    <row r="199" spans="1:20" ht="12.75">
      <c r="A199" s="132">
        <v>1</v>
      </c>
      <c r="B199" s="147" t="s">
        <v>204</v>
      </c>
      <c r="C199" s="147"/>
      <c r="D199" s="147"/>
      <c r="E199" s="147"/>
      <c r="F199" s="147"/>
      <c r="G199" s="147"/>
      <c r="H199" s="147"/>
      <c r="I199" s="147"/>
      <c r="J199" s="147"/>
      <c r="K199" s="147"/>
      <c r="L199" s="147"/>
      <c r="M199" s="147"/>
      <c r="N199" s="147"/>
      <c r="O199" s="78"/>
      <c r="P199" s="78"/>
      <c r="Q199" s="77"/>
      <c r="R199" s="77"/>
      <c r="S199" s="80"/>
      <c r="T199"/>
    </row>
    <row r="200" spans="1:20" ht="12.75">
      <c r="A200" s="132">
        <v>2</v>
      </c>
      <c r="B200" s="147" t="s">
        <v>195</v>
      </c>
      <c r="C200" s="147"/>
      <c r="D200" s="147"/>
      <c r="E200" s="147"/>
      <c r="F200" s="147"/>
      <c r="G200" s="147"/>
      <c r="H200" s="147"/>
      <c r="I200" s="147"/>
      <c r="J200" s="147"/>
      <c r="K200" s="147"/>
      <c r="L200" s="147"/>
      <c r="M200" s="147"/>
      <c r="N200" s="147"/>
      <c r="O200" s="78"/>
      <c r="P200" s="78"/>
      <c r="Q200" s="77"/>
      <c r="R200" s="77"/>
      <c r="S200" s="80"/>
      <c r="T200"/>
    </row>
    <row r="201" spans="1:20" ht="12.75">
      <c r="A201" s="132">
        <v>3</v>
      </c>
      <c r="B201" s="147" t="s">
        <v>213</v>
      </c>
      <c r="C201" s="147"/>
      <c r="D201" s="147"/>
      <c r="E201" s="147"/>
      <c r="F201" s="147"/>
      <c r="G201" s="147"/>
      <c r="H201" s="147"/>
      <c r="I201" s="147"/>
      <c r="J201" s="147"/>
      <c r="K201" s="147"/>
      <c r="L201" s="147"/>
      <c r="M201" s="147"/>
      <c r="N201" s="147"/>
      <c r="O201" s="76"/>
      <c r="P201" s="76"/>
      <c r="Q201" s="77"/>
      <c r="R201" s="77"/>
      <c r="S201" s="80"/>
      <c r="T201"/>
    </row>
    <row r="202" spans="1:20" ht="12.75">
      <c r="A202" s="132">
        <v>4</v>
      </c>
      <c r="B202" s="147" t="s">
        <v>212</v>
      </c>
      <c r="C202" s="147"/>
      <c r="D202" s="147"/>
      <c r="E202" s="147"/>
      <c r="F202" s="147"/>
      <c r="G202" s="147"/>
      <c r="H202" s="147"/>
      <c r="I202" s="147"/>
      <c r="J202" s="147"/>
      <c r="K202" s="147"/>
      <c r="L202" s="147"/>
      <c r="M202" s="147"/>
      <c r="N202" s="147"/>
      <c r="O202" s="76"/>
      <c r="P202" s="76"/>
      <c r="Q202" s="77"/>
      <c r="R202" s="77"/>
      <c r="S202" s="80"/>
      <c r="T202"/>
    </row>
    <row r="203" spans="1:20" ht="12.75" customHeight="1">
      <c r="A203" s="132">
        <v>5</v>
      </c>
      <c r="B203" s="147" t="s">
        <v>205</v>
      </c>
      <c r="C203" s="147"/>
      <c r="D203" s="147"/>
      <c r="E203" s="147"/>
      <c r="F203" s="147"/>
      <c r="G203" s="147"/>
      <c r="H203" s="147"/>
      <c r="I203" s="147"/>
      <c r="J203" s="147"/>
      <c r="K203" s="147"/>
      <c r="L203" s="147"/>
      <c r="M203" s="147"/>
      <c r="N203" s="147"/>
      <c r="O203" s="78"/>
      <c r="P203" s="78"/>
      <c r="Q203" s="77"/>
      <c r="R203" s="77"/>
      <c r="S203" s="80"/>
      <c r="T203"/>
    </row>
    <row r="204" spans="1:20" ht="12.75" customHeight="1">
      <c r="A204" s="132">
        <v>6</v>
      </c>
      <c r="B204" s="147" t="s">
        <v>206</v>
      </c>
      <c r="C204" s="147"/>
      <c r="D204" s="147"/>
      <c r="E204" s="147"/>
      <c r="F204" s="147"/>
      <c r="G204" s="147"/>
      <c r="H204" s="147"/>
      <c r="I204" s="147"/>
      <c r="J204" s="147"/>
      <c r="K204" s="147"/>
      <c r="L204" s="147"/>
      <c r="M204" s="147"/>
      <c r="N204" s="147"/>
      <c r="O204" s="78"/>
      <c r="P204" s="78"/>
      <c r="Q204" s="77"/>
      <c r="R204" s="77"/>
      <c r="S204" s="80"/>
      <c r="T204"/>
    </row>
    <row r="205" spans="1:13" ht="82.5" customHeight="1">
      <c r="A205" s="133">
        <v>7</v>
      </c>
      <c r="B205" s="158" t="s">
        <v>215</v>
      </c>
      <c r="C205" s="158"/>
      <c r="D205" s="158"/>
      <c r="E205" s="158"/>
      <c r="F205" s="158"/>
      <c r="G205" s="158"/>
      <c r="H205" s="158"/>
      <c r="I205" s="158"/>
      <c r="J205" s="158"/>
      <c r="K205" s="158"/>
      <c r="L205" s="158"/>
      <c r="M205" s="158"/>
    </row>
    <row r="206" spans="1:13" ht="13.5" customHeight="1">
      <c r="A206" s="133">
        <v>8</v>
      </c>
      <c r="B206" s="158" t="s">
        <v>207</v>
      </c>
      <c r="C206" s="158"/>
      <c r="D206" s="158"/>
      <c r="E206" s="158"/>
      <c r="F206" s="158"/>
      <c r="G206" s="158"/>
      <c r="H206" s="158"/>
      <c r="I206" s="158"/>
      <c r="J206" s="158"/>
      <c r="K206" s="158"/>
      <c r="L206" s="158"/>
      <c r="M206" s="158"/>
    </row>
    <row r="207" spans="1:13" ht="13.5" customHeight="1">
      <c r="A207" s="133">
        <v>9</v>
      </c>
      <c r="B207" s="158" t="s">
        <v>208</v>
      </c>
      <c r="C207" s="158"/>
      <c r="D207" s="158"/>
      <c r="E207" s="158"/>
      <c r="F207" s="158"/>
      <c r="G207" s="158"/>
      <c r="H207" s="158"/>
      <c r="I207" s="158"/>
      <c r="J207" s="158"/>
      <c r="K207" s="158"/>
      <c r="L207" s="158"/>
      <c r="M207" s="158"/>
    </row>
    <row r="208" spans="2:10" ht="12.75">
      <c r="B208" s="7"/>
      <c r="C208" s="13"/>
      <c r="D208" s="13"/>
      <c r="E208" s="17"/>
      <c r="F208" s="100"/>
      <c r="G208" s="120"/>
      <c r="H208" s="13"/>
      <c r="I208" s="17"/>
      <c r="J208" s="13"/>
    </row>
    <row r="209" spans="1:9" ht="12.75" customHeight="1">
      <c r="A209" s="156" t="s">
        <v>113</v>
      </c>
      <c r="B209" s="156"/>
      <c r="C209" s="156"/>
      <c r="D209" s="156"/>
      <c r="E209" s="156"/>
      <c r="F209" s="100"/>
      <c r="G209" s="118"/>
      <c r="H209" s="14"/>
      <c r="I209" s="15"/>
    </row>
    <row r="210" spans="1:9" ht="3" customHeight="1">
      <c r="A210" s="18"/>
      <c r="B210" s="14"/>
      <c r="C210" s="14"/>
      <c r="D210" s="14"/>
      <c r="E210" s="15"/>
      <c r="F210" s="100"/>
      <c r="G210" s="118"/>
      <c r="H210" s="14"/>
      <c r="I210" s="15"/>
    </row>
    <row r="211" spans="1:14" ht="83.25" customHeight="1">
      <c r="A211" s="159" t="s">
        <v>211</v>
      </c>
      <c r="B211" s="154"/>
      <c r="C211" s="154"/>
      <c r="D211" s="154"/>
      <c r="E211" s="154"/>
      <c r="F211" s="154"/>
      <c r="G211" s="154"/>
      <c r="H211" s="154"/>
      <c r="I211" s="154"/>
      <c r="J211" s="154"/>
      <c r="K211" s="154"/>
      <c r="L211" s="154"/>
      <c r="M211" s="154"/>
      <c r="N211" s="154"/>
    </row>
    <row r="212" spans="1:14" ht="78.75" customHeight="1">
      <c r="A212" s="154" t="s">
        <v>173</v>
      </c>
      <c r="B212" s="154"/>
      <c r="C212" s="154"/>
      <c r="D212" s="154"/>
      <c r="E212" s="154"/>
      <c r="F212" s="154"/>
      <c r="G212" s="154"/>
      <c r="H212" s="154"/>
      <c r="I212" s="154"/>
      <c r="J212" s="154"/>
      <c r="K212" s="154"/>
      <c r="L212" s="154"/>
      <c r="M212" s="154"/>
      <c r="N212" s="154"/>
    </row>
    <row r="213" spans="1:14" ht="24.75" customHeight="1">
      <c r="A213" s="154" t="s">
        <v>169</v>
      </c>
      <c r="B213" s="154"/>
      <c r="C213" s="154"/>
      <c r="D213" s="154"/>
      <c r="E213" s="154"/>
      <c r="F213" s="154"/>
      <c r="G213" s="154"/>
      <c r="H213" s="154"/>
      <c r="I213" s="154"/>
      <c r="J213" s="154"/>
      <c r="K213" s="154"/>
      <c r="L213" s="154"/>
      <c r="M213" s="154"/>
      <c r="N213" s="154"/>
    </row>
    <row r="214" spans="1:14" ht="68.25" customHeight="1">
      <c r="A214" s="154" t="s">
        <v>174</v>
      </c>
      <c r="B214" s="154"/>
      <c r="C214" s="154"/>
      <c r="D214" s="154"/>
      <c r="E214" s="154"/>
      <c r="F214" s="154"/>
      <c r="G214" s="154"/>
      <c r="H214" s="154"/>
      <c r="I214" s="154"/>
      <c r="J214" s="154"/>
      <c r="K214" s="154"/>
      <c r="L214" s="154"/>
      <c r="M214" s="154"/>
      <c r="N214" s="154"/>
    </row>
    <row r="215" spans="1:14" ht="46.5" customHeight="1">
      <c r="A215" s="154" t="s">
        <v>170</v>
      </c>
      <c r="B215" s="154"/>
      <c r="C215" s="154"/>
      <c r="D215" s="154"/>
      <c r="E215" s="154"/>
      <c r="F215" s="154"/>
      <c r="G215" s="154"/>
      <c r="H215" s="154"/>
      <c r="I215" s="154"/>
      <c r="J215" s="154"/>
      <c r="K215" s="154"/>
      <c r="L215" s="154"/>
      <c r="M215" s="154"/>
      <c r="N215" s="154"/>
    </row>
    <row r="216" spans="1:14" ht="34.5" customHeight="1">
      <c r="A216" s="154" t="s">
        <v>172</v>
      </c>
      <c r="B216" s="154"/>
      <c r="C216" s="154"/>
      <c r="D216" s="154"/>
      <c r="E216" s="154"/>
      <c r="F216" s="154"/>
      <c r="G216" s="154"/>
      <c r="H216" s="154"/>
      <c r="I216" s="154"/>
      <c r="J216" s="154"/>
      <c r="K216" s="154"/>
      <c r="L216" s="154"/>
      <c r="M216" s="154"/>
      <c r="N216" s="154"/>
    </row>
    <row r="217" spans="1:14" ht="27" customHeight="1">
      <c r="A217" s="154" t="s">
        <v>214</v>
      </c>
      <c r="B217" s="154"/>
      <c r="C217" s="154"/>
      <c r="D217" s="154"/>
      <c r="E217" s="154"/>
      <c r="F217" s="154"/>
      <c r="G217" s="154"/>
      <c r="H217" s="154"/>
      <c r="I217" s="154"/>
      <c r="J217" s="154"/>
      <c r="K217" s="154"/>
      <c r="L217" s="154"/>
      <c r="M217" s="154"/>
      <c r="N217" s="154"/>
    </row>
    <row r="218" spans="1:14" ht="25.5" customHeight="1">
      <c r="A218" s="154" t="s">
        <v>171</v>
      </c>
      <c r="B218" s="154"/>
      <c r="C218" s="154"/>
      <c r="D218" s="154"/>
      <c r="E218" s="154"/>
      <c r="F218" s="154"/>
      <c r="G218" s="154"/>
      <c r="H218" s="154"/>
      <c r="I218" s="154"/>
      <c r="J218" s="154"/>
      <c r="K218" s="154"/>
      <c r="L218" s="154"/>
      <c r="M218" s="154"/>
      <c r="N218" s="154"/>
    </row>
    <row r="219" spans="1:14" ht="11.25" customHeight="1">
      <c r="A219" s="137"/>
      <c r="B219" s="138"/>
      <c r="C219" s="138"/>
      <c r="D219" s="138"/>
      <c r="E219" s="131"/>
      <c r="F219" s="139"/>
      <c r="G219" s="140"/>
      <c r="H219" s="138"/>
      <c r="I219" s="131"/>
      <c r="J219" s="141"/>
      <c r="K219" s="141"/>
      <c r="L219" s="141"/>
      <c r="M219" s="142"/>
      <c r="N219" s="141"/>
    </row>
    <row r="220" spans="1:14" ht="11.25" customHeight="1">
      <c r="A220" s="157" t="s">
        <v>114</v>
      </c>
      <c r="B220" s="157"/>
      <c r="C220" s="157"/>
      <c r="D220" s="157"/>
      <c r="E220" s="157"/>
      <c r="F220" s="139"/>
      <c r="G220" s="140"/>
      <c r="H220" s="138"/>
      <c r="I220" s="131"/>
      <c r="J220" s="141"/>
      <c r="K220" s="141"/>
      <c r="L220" s="141"/>
      <c r="M220" s="142"/>
      <c r="N220" s="141"/>
    </row>
    <row r="221" spans="1:14" ht="4.5" customHeight="1">
      <c r="A221" s="143"/>
      <c r="B221" s="143"/>
      <c r="C221" s="143"/>
      <c r="D221" s="143"/>
      <c r="E221" s="143"/>
      <c r="F221" s="139"/>
      <c r="G221" s="140"/>
      <c r="H221" s="138"/>
      <c r="I221" s="131"/>
      <c r="J221" s="141"/>
      <c r="K221" s="141"/>
      <c r="L221" s="141"/>
      <c r="M221" s="142"/>
      <c r="N221" s="141"/>
    </row>
    <row r="222" spans="1:14" ht="72" customHeight="1">
      <c r="A222" s="154" t="s">
        <v>175</v>
      </c>
      <c r="B222" s="154"/>
      <c r="C222" s="154"/>
      <c r="D222" s="154"/>
      <c r="E222" s="154"/>
      <c r="F222" s="154"/>
      <c r="G222" s="154"/>
      <c r="H222" s="154"/>
      <c r="I222" s="154"/>
      <c r="J222" s="154"/>
      <c r="K222" s="154"/>
      <c r="L222" s="154"/>
      <c r="M222" s="154"/>
      <c r="N222" s="154"/>
    </row>
    <row r="223" spans="1:14" ht="12" customHeight="1">
      <c r="A223" s="138"/>
      <c r="B223" s="138"/>
      <c r="C223" s="138"/>
      <c r="D223" s="138"/>
      <c r="E223" s="131"/>
      <c r="F223" s="139"/>
      <c r="G223" s="140"/>
      <c r="H223" s="138"/>
      <c r="I223" s="131"/>
      <c r="J223" s="141"/>
      <c r="K223" s="141"/>
      <c r="L223" s="141"/>
      <c r="M223" s="142"/>
      <c r="N223" s="141"/>
    </row>
    <row r="224" spans="1:14" ht="12.75">
      <c r="A224" s="141"/>
      <c r="B224" s="141"/>
      <c r="C224" s="141"/>
      <c r="D224" s="141"/>
      <c r="E224" s="144"/>
      <c r="F224" s="145"/>
      <c r="G224" s="146"/>
      <c r="H224" s="141"/>
      <c r="I224" s="144"/>
      <c r="J224" s="141"/>
      <c r="K224" s="141"/>
      <c r="L224" s="141"/>
      <c r="M224" s="142"/>
      <c r="N224" s="141"/>
    </row>
    <row r="225" spans="1:14" ht="12.75">
      <c r="A225" s="141"/>
      <c r="B225" s="141"/>
      <c r="C225" s="141"/>
      <c r="D225" s="141"/>
      <c r="E225" s="144"/>
      <c r="F225" s="145"/>
      <c r="G225" s="146"/>
      <c r="H225" s="141"/>
      <c r="I225" s="144"/>
      <c r="J225" s="141"/>
      <c r="K225" s="141"/>
      <c r="L225" s="141"/>
      <c r="M225" s="142"/>
      <c r="N225" s="141"/>
    </row>
    <row r="226" spans="1:14" ht="12.75">
      <c r="A226" s="141"/>
      <c r="B226" s="141"/>
      <c r="C226" s="141"/>
      <c r="D226" s="141"/>
      <c r="E226" s="144"/>
      <c r="F226" s="145"/>
      <c r="G226" s="146"/>
      <c r="H226" s="141"/>
      <c r="I226" s="144"/>
      <c r="J226" s="141"/>
      <c r="K226" s="141"/>
      <c r="L226" s="141"/>
      <c r="M226" s="142"/>
      <c r="N226" s="141"/>
    </row>
    <row r="227" spans="1:14" ht="12.75">
      <c r="A227" s="141"/>
      <c r="B227" s="141"/>
      <c r="C227" s="141"/>
      <c r="D227" s="141"/>
      <c r="E227" s="144"/>
      <c r="F227" s="145"/>
      <c r="G227" s="146"/>
      <c r="H227" s="141"/>
      <c r="I227" s="144"/>
      <c r="J227" s="141"/>
      <c r="K227" s="141"/>
      <c r="L227" s="141"/>
      <c r="M227" s="142"/>
      <c r="N227" s="141"/>
    </row>
    <row r="228" spans="1:14" ht="12.75">
      <c r="A228" s="141"/>
      <c r="B228" s="141"/>
      <c r="C228" s="141"/>
      <c r="D228" s="141"/>
      <c r="E228" s="144"/>
      <c r="F228" s="145"/>
      <c r="G228" s="146"/>
      <c r="H228" s="141"/>
      <c r="I228" s="144"/>
      <c r="J228" s="141"/>
      <c r="K228" s="141"/>
      <c r="L228" s="141"/>
      <c r="M228" s="142"/>
      <c r="N228" s="141"/>
    </row>
    <row r="229" spans="1:14" ht="12.75">
      <c r="A229" s="141"/>
      <c r="B229" s="141"/>
      <c r="C229" s="141"/>
      <c r="D229" s="141"/>
      <c r="E229" s="144"/>
      <c r="F229" s="145"/>
      <c r="G229" s="146"/>
      <c r="H229" s="141"/>
      <c r="I229" s="144"/>
      <c r="J229" s="141"/>
      <c r="K229" s="141"/>
      <c r="L229" s="141"/>
      <c r="M229" s="142"/>
      <c r="N229" s="141"/>
    </row>
    <row r="230" spans="1:14" ht="12.75">
      <c r="A230" s="141"/>
      <c r="B230" s="141"/>
      <c r="C230" s="141"/>
      <c r="D230" s="141"/>
      <c r="E230" s="144"/>
      <c r="F230" s="145"/>
      <c r="G230" s="146"/>
      <c r="H230" s="141"/>
      <c r="I230" s="144"/>
      <c r="J230" s="141"/>
      <c r="K230" s="141"/>
      <c r="L230" s="141"/>
      <c r="M230" s="142"/>
      <c r="N230" s="141"/>
    </row>
    <row r="231" spans="1:14" ht="12.75">
      <c r="A231" s="141"/>
      <c r="B231" s="141"/>
      <c r="C231" s="141"/>
      <c r="D231" s="141"/>
      <c r="E231" s="144"/>
      <c r="F231" s="145"/>
      <c r="G231" s="146"/>
      <c r="H231" s="141"/>
      <c r="I231" s="144"/>
      <c r="J231" s="141"/>
      <c r="K231" s="141"/>
      <c r="L231" s="141"/>
      <c r="M231" s="142"/>
      <c r="N231" s="141"/>
    </row>
    <row r="232" spans="1:14" ht="12.75">
      <c r="A232" s="141"/>
      <c r="B232" s="141"/>
      <c r="C232" s="141"/>
      <c r="D232" s="141"/>
      <c r="E232" s="144"/>
      <c r="F232" s="145"/>
      <c r="G232" s="146"/>
      <c r="H232" s="141"/>
      <c r="I232" s="144"/>
      <c r="J232" s="141"/>
      <c r="K232" s="141"/>
      <c r="L232" s="141"/>
      <c r="M232" s="142"/>
      <c r="N232" s="141"/>
    </row>
    <row r="233" spans="1:14" ht="12.75">
      <c r="A233" s="141"/>
      <c r="B233" s="141"/>
      <c r="C233" s="141"/>
      <c r="D233" s="141"/>
      <c r="E233" s="144"/>
      <c r="F233" s="145"/>
      <c r="G233" s="146"/>
      <c r="H233" s="141"/>
      <c r="I233" s="144"/>
      <c r="J233" s="141"/>
      <c r="K233" s="141"/>
      <c r="L233" s="141"/>
      <c r="M233" s="142"/>
      <c r="N233" s="141"/>
    </row>
  </sheetData>
  <sheetProtection selectLockedCells="1"/>
  <mergeCells count="25">
    <mergeCell ref="A214:N214"/>
    <mergeCell ref="B205:M205"/>
    <mergeCell ref="B206:M206"/>
    <mergeCell ref="B207:M207"/>
    <mergeCell ref="A211:N211"/>
    <mergeCell ref="A222:N222"/>
    <mergeCell ref="A197:I197"/>
    <mergeCell ref="A212:N212"/>
    <mergeCell ref="A213:N213"/>
    <mergeCell ref="A209:E209"/>
    <mergeCell ref="A220:E220"/>
    <mergeCell ref="A215:N215"/>
    <mergeCell ref="A217:N217"/>
    <mergeCell ref="A218:N218"/>
    <mergeCell ref="A216:N216"/>
    <mergeCell ref="B203:N203"/>
    <mergeCell ref="B204:N204"/>
    <mergeCell ref="G7:J7"/>
    <mergeCell ref="B202:N202"/>
    <mergeCell ref="B200:N200"/>
    <mergeCell ref="B201:N201"/>
    <mergeCell ref="I21:N21"/>
    <mergeCell ref="A195:N195"/>
    <mergeCell ref="B199:N199"/>
    <mergeCell ref="C21:H21"/>
  </mergeCells>
  <dataValidations count="1">
    <dataValidation type="list" allowBlank="1" showInputMessage="1" showErrorMessage="1" sqref="G7 H7:H10 I7:J7">
      <formula1>$B$24:$B$162</formula1>
    </dataValidation>
  </dataValidations>
  <printOptions/>
  <pageMargins left="0.25" right="0.25" top="0.5" bottom="0.5"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2010-11-02T19:49:55Z</cp:lastPrinted>
  <dcterms:created xsi:type="dcterms:W3CDTF">1996-10-14T23:33:28Z</dcterms:created>
  <dcterms:modified xsi:type="dcterms:W3CDTF">2010-11-02T20:13:51Z</dcterms:modified>
  <cp:category/>
  <cp:version/>
  <cp:contentType/>
  <cp:contentStatus/>
</cp:coreProperties>
</file>