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665" windowHeight="11640" activeTab="0"/>
  </bookViews>
  <sheets>
    <sheet name="Sheet1" sheetId="1" r:id="rId1"/>
    <sheet name="Sheet3" sheetId="2" r:id="rId2"/>
    <sheet name="Sheet2" sheetId="3" r:id="rId3"/>
  </sheets>
  <definedNames>
    <definedName name="_xlnm.Print_Area" localSheetId="0">'Sheet1'!$A$1:$P$219</definedName>
  </definedNames>
  <calcPr fullCalcOnLoad="1"/>
</workbook>
</file>

<file path=xl/sharedStrings.xml><?xml version="1.0" encoding="utf-8"?>
<sst xmlns="http://schemas.openxmlformats.org/spreadsheetml/2006/main" count="580" uniqueCount="227">
  <si>
    <t>Afghanistan</t>
  </si>
  <si>
    <t>Albania</t>
  </si>
  <si>
    <t>Algeria</t>
  </si>
  <si>
    <t>Angola</t>
  </si>
  <si>
    <t>Argentina</t>
  </si>
  <si>
    <t>Armenia</t>
  </si>
  <si>
    <t>Australia</t>
  </si>
  <si>
    <t>Azerbaijan</t>
  </si>
  <si>
    <t>Bahrain</t>
  </si>
  <si>
    <t>Bangladesh</t>
  </si>
  <si>
    <t>Barbados</t>
  </si>
  <si>
    <t>Belarus</t>
  </si>
  <si>
    <t>Belize</t>
  </si>
  <si>
    <t>...</t>
  </si>
  <si>
    <t>Benin</t>
  </si>
  <si>
    <t>Bhutan</t>
  </si>
  <si>
    <t>Bolivia</t>
  </si>
  <si>
    <t>Bosnia and Herzegovina</t>
  </si>
  <si>
    <t>Brazil</t>
  </si>
  <si>
    <t>Brunei Darussalam</t>
  </si>
  <si>
    <t>Burkina Faso</t>
  </si>
  <si>
    <t>Burundi</t>
  </si>
  <si>
    <t>Cambodia</t>
  </si>
  <si>
    <t>Cameroon</t>
  </si>
  <si>
    <t>Canada</t>
  </si>
  <si>
    <t>Chile</t>
  </si>
  <si>
    <t>China</t>
  </si>
  <si>
    <t>Colombia</t>
  </si>
  <si>
    <t>Congo</t>
  </si>
  <si>
    <t>Costa Rica</t>
  </si>
  <si>
    <t>Cote d'Ivoire</t>
  </si>
  <si>
    <t>Croatia</t>
  </si>
  <si>
    <t>Cuba</t>
  </si>
  <si>
    <t>Dominica</t>
  </si>
  <si>
    <t>Ecuador</t>
  </si>
  <si>
    <t>Egypt</t>
  </si>
  <si>
    <t>El Salvador</t>
  </si>
  <si>
    <t>Eritrea</t>
  </si>
  <si>
    <t>Ethiopia</t>
  </si>
  <si>
    <t>Fiji</t>
  </si>
  <si>
    <t>Gabon</t>
  </si>
  <si>
    <t>Gambia</t>
  </si>
  <si>
    <t>Georgia</t>
  </si>
  <si>
    <t>Ghana</t>
  </si>
  <si>
    <t>Guatemala</t>
  </si>
  <si>
    <t>Guinea</t>
  </si>
  <si>
    <t>Guyana</t>
  </si>
  <si>
    <t>Honduras</t>
  </si>
  <si>
    <t>Iceland</t>
  </si>
  <si>
    <t>India</t>
  </si>
  <si>
    <t>Indonesia</t>
  </si>
  <si>
    <t>Iran (Islamic Republic of)</t>
  </si>
  <si>
    <t>Iraq</t>
  </si>
  <si>
    <t>Israel</t>
  </si>
  <si>
    <t>Jamaica</t>
  </si>
  <si>
    <t>Japan</t>
  </si>
  <si>
    <t>Jordan</t>
  </si>
  <si>
    <t>Kazakhstan</t>
  </si>
  <si>
    <t>Kenya</t>
  </si>
  <si>
    <t>Korea, Republic of</t>
  </si>
  <si>
    <t>Kuwait</t>
  </si>
  <si>
    <t>Kyrgyzstan</t>
  </si>
  <si>
    <t>Lebanon</t>
  </si>
  <si>
    <t>Libyan Arab Jamahiriya</t>
  </si>
  <si>
    <t>Madagascar</t>
  </si>
  <si>
    <t>Malawi</t>
  </si>
  <si>
    <t>Malaysia</t>
  </si>
  <si>
    <t>Maldives</t>
  </si>
  <si>
    <t>Mali</t>
  </si>
  <si>
    <t>Marshall Islands</t>
  </si>
  <si>
    <t>Mauritius</t>
  </si>
  <si>
    <t>Mexico</t>
  </si>
  <si>
    <t>Republic of Moldova</t>
  </si>
  <si>
    <t>Mongolia</t>
  </si>
  <si>
    <t>Morocco</t>
  </si>
  <si>
    <t>Mozambique</t>
  </si>
  <si>
    <t>Myanmar</t>
  </si>
  <si>
    <t>Namibia</t>
  </si>
  <si>
    <t>Nepal</t>
  </si>
  <si>
    <t>New Zealand</t>
  </si>
  <si>
    <t>Nicaragua</t>
  </si>
  <si>
    <t>Niger</t>
  </si>
  <si>
    <t>Nigeria</t>
  </si>
  <si>
    <t>Norway</t>
  </si>
  <si>
    <t>Oman</t>
  </si>
  <si>
    <t>Pakistan</t>
  </si>
  <si>
    <t>Panama</t>
  </si>
  <si>
    <t>Papua New Guinea</t>
  </si>
  <si>
    <t>Paraguay</t>
  </si>
  <si>
    <t>Peru</t>
  </si>
  <si>
    <t>Philippines</t>
  </si>
  <si>
    <t>Qatar</t>
  </si>
  <si>
    <t>Russian Federation</t>
  </si>
  <si>
    <t>Rwanda</t>
  </si>
  <si>
    <t>Saint Kitts and Nevis</t>
  </si>
  <si>
    <t>Samoa</t>
  </si>
  <si>
    <t>Saudi Arabia</t>
  </si>
  <si>
    <t>Senegal</t>
  </si>
  <si>
    <t>Seychelles</t>
  </si>
  <si>
    <t>Singapore</t>
  </si>
  <si>
    <t>South Africa</t>
  </si>
  <si>
    <t>Sri Lanka</t>
  </si>
  <si>
    <t>Sudan</t>
  </si>
  <si>
    <t>Suriname</t>
  </si>
  <si>
    <t>Switzerland</t>
  </si>
  <si>
    <t>Syrian Arab Republic</t>
  </si>
  <si>
    <t>Tajikistan</t>
  </si>
  <si>
    <t>Thailand</t>
  </si>
  <si>
    <t>Togo</t>
  </si>
  <si>
    <t>Tonga</t>
  </si>
  <si>
    <t>Trinidad and Tobago</t>
  </si>
  <si>
    <t>Tunisia</t>
  </si>
  <si>
    <t>Turkey</t>
  </si>
  <si>
    <t>Uganda</t>
  </si>
  <si>
    <t>Ukraine</t>
  </si>
  <si>
    <t>United Arab Emirates</t>
  </si>
  <si>
    <t>United States</t>
  </si>
  <si>
    <t>Uruguay</t>
  </si>
  <si>
    <t>Viet Nam</t>
  </si>
  <si>
    <t>Yemen</t>
  </si>
  <si>
    <t>Zambia</t>
  </si>
  <si>
    <t>Zimbabwe</t>
  </si>
  <si>
    <t>Footnotes:</t>
  </si>
  <si>
    <t>Definitions &amp; Technical notes:</t>
  </si>
  <si>
    <t>Environmental Indicators and Selected Time Series</t>
  </si>
  <si>
    <t>Choose a country from the following drop-down list:</t>
  </si>
  <si>
    <t>RefTable</t>
  </si>
  <si>
    <t>Serbia</t>
  </si>
  <si>
    <t>Sources:</t>
  </si>
  <si>
    <t>Antigua and Barbuda</t>
  </si>
  <si>
    <t>Bahamas</t>
  </si>
  <si>
    <t>Botswana</t>
  </si>
  <si>
    <t>Cape Verde</t>
  </si>
  <si>
    <t>Central African Republic</t>
  </si>
  <si>
    <t>Chad</t>
  </si>
  <si>
    <t>Comoros</t>
  </si>
  <si>
    <t>Cook Islands</t>
  </si>
  <si>
    <t>Djibouti</t>
  </si>
  <si>
    <t>Dominican Republic</t>
  </si>
  <si>
    <t>Equatorial Guinea</t>
  </si>
  <si>
    <t>European Union (EU)</t>
  </si>
  <si>
    <t>Grenada</t>
  </si>
  <si>
    <t>Guinea-Bissau</t>
  </si>
  <si>
    <t>Haiti</t>
  </si>
  <si>
    <t>Kiribati</t>
  </si>
  <si>
    <t>Lesotho</t>
  </si>
  <si>
    <t>Liberia</t>
  </si>
  <si>
    <t>Liechtenstein</t>
  </si>
  <si>
    <t>Mauritania</t>
  </si>
  <si>
    <t>Micronesia, Federated States of</t>
  </si>
  <si>
    <t>Monaco</t>
  </si>
  <si>
    <t>Montenegro</t>
  </si>
  <si>
    <t>Nauru</t>
  </si>
  <si>
    <t>Niue</t>
  </si>
  <si>
    <t>Palau</t>
  </si>
  <si>
    <t>Saint Lucia</t>
  </si>
  <si>
    <t>Sao Tome and Principe</t>
  </si>
  <si>
    <t>Sierra Leone</t>
  </si>
  <si>
    <t>Solomon Islands</t>
  </si>
  <si>
    <t>Somalia</t>
  </si>
  <si>
    <t>Swaziland</t>
  </si>
  <si>
    <t>Turkmenistan</t>
  </si>
  <si>
    <t>Tuvalu</t>
  </si>
  <si>
    <t>Uzbekistan</t>
  </si>
  <si>
    <t>Vanuatu</t>
  </si>
  <si>
    <t>ODP tonnes</t>
  </si>
  <si>
    <t>The precise formula for calculating consumption is: consumption = total production - destroyed - production for internal feedstock use - production for internal quarantine use (for methyl bromide only) + total new imports - import for feedstock - import for quarantine use – total new exports + export to non-parties.</t>
  </si>
  <si>
    <t>Consumption of all ozone-depleting substances (ODP tonnes)</t>
  </si>
  <si>
    <r>
      <t>Controlled substance</t>
    </r>
    <r>
      <rPr>
        <sz val="8"/>
        <rFont val="Arial"/>
        <family val="0"/>
      </rPr>
      <t xml:space="preserve"> means a substance in Annex A, Annex B, Annex C or Annex E of the Montreal Protocol, whether existing alone or in a mixture. It includes the isomers of any such substance, except as specified in the relevant Annex, but excludes any controlled substance or mixture that is in a manufactured product other than a container used for the transportation or storage of that substance. Therefore trade in finished products would not fall under the control of the protocol.</t>
    </r>
  </si>
  <si>
    <t xml:space="preserve">Data Quality: </t>
  </si>
  <si>
    <t>Data reported to the Ozone Secretariat by the Montreal Protocol parties are collected using a variety of methods. These include registries or other collections from known producers and consumers, use of estimates and surveys, collecting information through (or from) customs, among other methods. National figures are used directly without adjustment. Currently, there is no validation by the Ozone Secretariat of the reported data. However, inconsistencies in the data are checked and rectified in consultation with the countries (e.g. reporting production for a specific use exceeding total production, or reporting abnormally high values compared to previous trends). Any missing values are left as non-reported in the Ozone Secretariat website (no attempts are made to estimate or impute values for missing years). For more information visit the Ozone Secretariat's website at: http://ozone.unep.org/.</t>
  </si>
  <si>
    <t>For a full list of the controlled substances as well as the control measures applicable to each group of substance, refer to the protocol text, which is available on the Ozone Secretariat's website at: http://ozone.unep.org/.</t>
  </si>
  <si>
    <r>
      <t xml:space="preserve">Reducing consumption ultimately leads to reductions in emissions since most uses of ODS finally lead to the substances being emitted into the atmosphere. The unit of measurement is metric tonnes of ODS weighted by their Ozone Depletion Potential (ODP), known as </t>
    </r>
    <r>
      <rPr>
        <b/>
        <sz val="8"/>
        <rFont val="Arial"/>
        <family val="2"/>
      </rPr>
      <t>ODP tonnes</t>
    </r>
    <r>
      <rPr>
        <sz val="8"/>
        <rFont val="Arial"/>
        <family val="0"/>
      </rPr>
      <t>. ODP refers to the amount of ozone depletion caused by a substance. It is the ratio of the impact on ozone of a chemical substance compared to the impact of a similar mass of CFC-11. The ODP of CFC-11 is defined to be 1. CFCs have ODPs that range from 0.6 to 1 while hydrochlorofluorocarbons (HCFCs) have ODPs that range from 0.001 to 0.52. The halons have ODPs of up to 10 while methyl bromide has an ODP of 0.6. ODP tonne equivalents are calculated by the Ozone Secretariat for each controlled substance.</t>
    </r>
  </si>
  <si>
    <t>Andorra</t>
  </si>
  <si>
    <t>Austria</t>
  </si>
  <si>
    <t>Belgium</t>
  </si>
  <si>
    <t>Bulgaria</t>
  </si>
  <si>
    <t>Cyprus</t>
  </si>
  <si>
    <t>Czech Republic</t>
  </si>
  <si>
    <t>Democratic Republic of the Congo</t>
  </si>
  <si>
    <t>Denmark</t>
  </si>
  <si>
    <t>Estonia</t>
  </si>
  <si>
    <t>Finland</t>
  </si>
  <si>
    <t>France</t>
  </si>
  <si>
    <t>Germany</t>
  </si>
  <si>
    <t>Greece</t>
  </si>
  <si>
    <t>Hungary</t>
  </si>
  <si>
    <t>Ireland</t>
  </si>
  <si>
    <t>Italy</t>
  </si>
  <si>
    <t>Korea, Democratic People's Republic of</t>
  </si>
  <si>
    <t>Lao People's Democratic Republic</t>
  </si>
  <si>
    <t>Latvia</t>
  </si>
  <si>
    <t>Lithuania</t>
  </si>
  <si>
    <t>Luxembourg</t>
  </si>
  <si>
    <t>Malta</t>
  </si>
  <si>
    <t>Netherlands</t>
  </si>
  <si>
    <t>Poland</t>
  </si>
  <si>
    <t>Portugal</t>
  </si>
  <si>
    <t>Romania</t>
  </si>
  <si>
    <t>Saint Vincent and the Grenadines</t>
  </si>
  <si>
    <t>San Marino</t>
  </si>
  <si>
    <t>Slovakia</t>
  </si>
  <si>
    <t>Slovenia</t>
  </si>
  <si>
    <t>Spain</t>
  </si>
  <si>
    <t>Sweden</t>
  </si>
  <si>
    <t>The former Yugoslav Republic of Macedonia</t>
  </si>
  <si>
    <t>Timor-Leste</t>
  </si>
  <si>
    <t>United Kingdom</t>
  </si>
  <si>
    <t>United Republic of Tanzania</t>
  </si>
  <si>
    <t>Venezuela</t>
  </si>
  <si>
    <t>Data Not Reported and Party has no Obligation under the Montreal Protocol to Report data for that year at the time of publication of the data.</t>
  </si>
  <si>
    <t>Dem. Rep. of the Congo</t>
  </si>
  <si>
    <t>Korea, Dem. People's Rep.</t>
  </si>
  <si>
    <t>Lao People's Dem. Rep.</t>
  </si>
  <si>
    <t>Martinique</t>
  </si>
  <si>
    <t>St. Vincent and the Grenadines</t>
  </si>
  <si>
    <t>The Former Yugoslav Rep. of  Macedonia</t>
  </si>
  <si>
    <t>United Rep. of Tanzania</t>
  </si>
  <si>
    <t>Venezuela (Bolivarian Republic of)</t>
  </si>
  <si>
    <t>Last update: August 2010</t>
  </si>
  <si>
    <t>3,4</t>
  </si>
  <si>
    <t>UNSD Millennium Development Goals Database (http://mdgs.un.org/unsd/mdg/Default.aspx).</t>
  </si>
  <si>
    <t>Data from China from 1997 onwards include Hong Kong and Taiwan.</t>
  </si>
  <si>
    <t>Consumption for states that are members of the European Union is reported by the European Community. Therefore the individual member states do not report consumption data to the Ozone Secretariat. European Union (EU) consumption figures for the years before 1995 contain data reported for the 12 members at the time, namely Belgium, Denmark, France, Germany, Greece, Ireland, Italy, Luxembourg, Netherlands, Portugal, Spain and United Kingdom of Great Britain and Northern Ireland. Figures for1995-2003 represent the 15 members at the time, namely the previous 12 members plus Austria, Finland, and Sweden.  Figures between 2004 and 2006 cover 25 members, namely the 15 members as of 1995 plus 10 members (Cyprus, Czech Republic, Estonia, Hungary, Latvia, Lithuania, Malta, Poland, Slovakia and Slovenia). Figures for the years starting 2007 onwards cover 27 members, namely the 25 members as of 2006 plus Bulgaria and Romania.</t>
  </si>
  <si>
    <r>
      <t>Ozone-depleting substances (ODS)</t>
    </r>
    <r>
      <rPr>
        <sz val="8"/>
        <rFont val="Arial"/>
        <family val="0"/>
      </rPr>
      <t xml:space="preserve"> are substances containing chlorine or bromine, which destroy the stratospheric ozone layer that absorbs most of the biologically damaging ultraviolet radiation. The phasing out of ODS, and their substitution by less harmful substances or new processes, are aimed at the recovery of the ozone layer. The indicators signify progress made towards meeting the commitments to phase out the use of ODS in countries which have ratified the 1987 Montreal Protocol on Substances that Deplete the Ozone Layer and its Amendments of London (1990), Copenhagen (1992), Montreal (1997) and Beijing (1999). Substances controlled by the Montreal Protocol are categorised into annexes, with different groups in each annex. These include chlorofluorocarbons (CFCs) (Annex A, group I), halons (Annex A, group II), methyl bromide (Annex E, group I) among others. In this table, </t>
    </r>
    <r>
      <rPr>
        <b/>
        <sz val="8"/>
        <rFont val="Arial"/>
        <family val="2"/>
      </rPr>
      <t>All ODS</t>
    </r>
    <r>
      <rPr>
        <sz val="8"/>
        <rFont val="Arial"/>
        <family val="0"/>
      </rPr>
      <t>, refers to the aggregate consumption, in ODP tonnes, for the controlled substance categories that have data available.</t>
    </r>
  </si>
  <si>
    <r>
      <t xml:space="preserve">The consumption data in this table are used to monitor the reduction in the usage of ODS as a result of the Montreal Protocol. Therefore only substances controlled under the Montreal Protocol are covered. Consumption data are calculated by the Ozone Secretariat using data reported in metric tonnes by the parties. </t>
    </r>
    <r>
      <rPr>
        <b/>
        <sz val="8"/>
        <rFont val="Arial"/>
        <family val="2"/>
      </rPr>
      <t>Consumption</t>
    </r>
    <r>
      <rPr>
        <sz val="8"/>
        <rFont val="Arial"/>
        <family val="0"/>
      </rPr>
      <t xml:space="preserve"> is calculated as production plus imports minus exports, destroyed quantities, and feedstock uses of a controlled substance. Destruction and feedstock uses both take ODS out of the system (opposite of production), hence the reason for subtracting them when calculating consumption. The protocol also specifies that consumption shall not include the amounts used for quarantine and pre-shipment applications of methyl bromide, and further specifies that exports to non-Parties will count as consumption in the exporting Party.</t>
    </r>
  </si>
  <si>
    <t>Negative numbers will occur where exports plus destruction exceed actual production plus imports, e.g., if exports are from carry-over stock.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</si>
</sst>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numFmt numFmtId="166" formatCode="##\ ##0.00"/>
    <numFmt numFmtId="167" formatCode="##\ ##0.0"/>
    <numFmt numFmtId="168" formatCode="#\ ##0.00"/>
  </numFmts>
  <fonts count="22">
    <font>
      <sz val="10"/>
      <name val="Arial"/>
      <family val="0"/>
    </font>
    <font>
      <sz val="8"/>
      <name val="Arial"/>
      <family val="0"/>
    </font>
    <font>
      <b/>
      <sz val="8"/>
      <name val="Arial"/>
      <family val="2"/>
    </font>
    <font>
      <i/>
      <sz val="8"/>
      <name val="Arial"/>
      <family val="2"/>
    </font>
    <font>
      <b/>
      <u val="single"/>
      <sz val="9"/>
      <name val="Arial"/>
      <family val="2"/>
    </font>
    <font>
      <b/>
      <sz val="15"/>
      <name val="Arial"/>
      <family val="0"/>
    </font>
    <font>
      <b/>
      <sz val="12"/>
      <name val="Arial"/>
      <family val="2"/>
    </font>
    <font>
      <sz val="10"/>
      <color indexed="8"/>
      <name val="Arial"/>
      <family val="0"/>
    </font>
    <font>
      <b/>
      <sz val="10"/>
      <color indexed="8"/>
      <name val="Arial"/>
      <family val="2"/>
    </font>
    <font>
      <b/>
      <sz val="10"/>
      <name val="Arial"/>
      <family val="0"/>
    </font>
    <font>
      <sz val="8.5"/>
      <name val="Arial"/>
      <family val="0"/>
    </font>
    <font>
      <sz val="10"/>
      <color indexed="9"/>
      <name val="Arial"/>
      <family val="0"/>
    </font>
    <font>
      <b/>
      <sz val="8"/>
      <color indexed="9"/>
      <name val="Arial"/>
      <family val="0"/>
    </font>
    <font>
      <b/>
      <sz val="10"/>
      <color indexed="12"/>
      <name val="Arial"/>
      <family val="2"/>
    </font>
    <font>
      <i/>
      <sz val="8"/>
      <color indexed="9"/>
      <name val="Arial"/>
      <family val="2"/>
    </font>
    <font>
      <i/>
      <sz val="9"/>
      <name val="Arial"/>
      <family val="2"/>
    </font>
    <font>
      <sz val="9"/>
      <name val="Arial"/>
      <family val="2"/>
    </font>
    <font>
      <sz val="8"/>
      <color indexed="8"/>
      <name val="Arial"/>
      <family val="0"/>
    </font>
    <font>
      <i/>
      <vertAlign val="superscript"/>
      <sz val="8"/>
      <color indexed="8"/>
      <name val="Arial"/>
      <family val="0"/>
    </font>
    <font>
      <i/>
      <vertAlign val="superscript"/>
      <sz val="8"/>
      <name val="Arial"/>
      <family val="2"/>
    </font>
    <font>
      <b/>
      <u val="single"/>
      <sz val="9"/>
      <color indexed="9"/>
      <name val="Arial"/>
      <family val="0"/>
    </font>
    <font>
      <sz val="8"/>
      <color indexed="9"/>
      <name val="Arial"/>
      <family val="0"/>
    </font>
  </fonts>
  <fills count="8">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3">
    <border>
      <left/>
      <right/>
      <top/>
      <bottom/>
      <diagonal/>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59">
    <xf numFmtId="0" fontId="0" fillId="0" borderId="0" xfId="0" applyAlignment="1">
      <alignment/>
    </xf>
    <xf numFmtId="0" fontId="0" fillId="0" borderId="0" xfId="0" applyBorder="1" applyAlignment="1" applyProtection="1">
      <alignment/>
      <protection locked="0"/>
    </xf>
    <xf numFmtId="0" fontId="0" fillId="2" borderId="0" xfId="0" applyFill="1" applyBorder="1" applyAlignment="1" applyProtection="1">
      <alignment/>
      <protection locked="0"/>
    </xf>
    <xf numFmtId="0" fontId="4" fillId="0" borderId="0" xfId="0" applyFont="1" applyBorder="1" applyAlignment="1" applyProtection="1">
      <alignment horizontal="left"/>
      <protection locked="0"/>
    </xf>
    <xf numFmtId="0" fontId="1"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0" fillId="3" borderId="0" xfId="0" applyFill="1" applyBorder="1" applyAlignment="1" applyProtection="1">
      <alignment/>
      <protection/>
    </xf>
    <xf numFmtId="0" fontId="1" fillId="3" borderId="0" xfId="0" applyFont="1" applyFill="1" applyBorder="1" applyAlignment="1" applyProtection="1">
      <alignment horizontal="right"/>
      <protection/>
    </xf>
    <xf numFmtId="2" fontId="8" fillId="4" borderId="0" xfId="19" applyNumberFormat="1" applyFont="1" applyFill="1" applyBorder="1" applyAlignment="1" applyProtection="1">
      <alignment horizontal="left"/>
      <protection/>
    </xf>
    <xf numFmtId="0" fontId="1" fillId="0" borderId="0" xfId="0" applyFont="1" applyBorder="1" applyAlignment="1" applyProtection="1">
      <alignment horizontal="left" wrapText="1"/>
      <protection locked="0"/>
    </xf>
    <xf numFmtId="0" fontId="1" fillId="0" borderId="0" xfId="0" applyFont="1" applyBorder="1" applyAlignment="1" applyProtection="1">
      <alignment/>
      <protection locked="0"/>
    </xf>
    <xf numFmtId="0" fontId="1" fillId="0" borderId="0" xfId="0" applyFont="1" applyBorder="1" applyAlignment="1" applyProtection="1">
      <alignment wrapText="1"/>
      <protection locked="0"/>
    </xf>
    <xf numFmtId="0" fontId="1" fillId="0" borderId="0" xfId="0" applyFont="1" applyBorder="1" applyAlignment="1" applyProtection="1">
      <alignment wrapText="1" shrinkToFit="1"/>
      <protection locked="0"/>
    </xf>
    <xf numFmtId="0" fontId="5" fillId="5" borderId="0" xfId="0" applyFont="1" applyFill="1" applyBorder="1" applyAlignment="1" applyProtection="1">
      <alignment horizontal="left"/>
      <protection/>
    </xf>
    <xf numFmtId="0" fontId="0" fillId="5" borderId="0" xfId="0" applyFill="1" applyBorder="1" applyAlignment="1" applyProtection="1">
      <alignment/>
      <protection/>
    </xf>
    <xf numFmtId="0" fontId="6" fillId="5" borderId="0" xfId="0" applyFont="1" applyFill="1" applyBorder="1" applyAlignment="1" applyProtection="1">
      <alignment/>
      <protection/>
    </xf>
    <xf numFmtId="0" fontId="15" fillId="5" borderId="0" xfId="0" applyFont="1" applyFill="1" applyBorder="1" applyAlignment="1" applyProtection="1">
      <alignment horizontal="right"/>
      <protection/>
    </xf>
    <xf numFmtId="49" fontId="16" fillId="5" borderId="0" xfId="0" applyNumberFormat="1" applyFont="1" applyFill="1" applyBorder="1" applyAlignment="1" applyProtection="1">
      <alignment horizontal="right"/>
      <protection/>
    </xf>
    <xf numFmtId="49" fontId="15" fillId="5" borderId="0" xfId="0" applyNumberFormat="1" applyFont="1" applyFill="1" applyBorder="1" applyAlignment="1" applyProtection="1">
      <alignment horizontal="right"/>
      <protection/>
    </xf>
    <xf numFmtId="0" fontId="1" fillId="5" borderId="0" xfId="0" applyFont="1" applyFill="1" applyBorder="1" applyAlignment="1" applyProtection="1">
      <alignment horizontal="right"/>
      <protection/>
    </xf>
    <xf numFmtId="0" fontId="13" fillId="5" borderId="0" xfId="0" applyFont="1" applyFill="1" applyBorder="1" applyAlignment="1" applyProtection="1">
      <alignment/>
      <protection/>
    </xf>
    <xf numFmtId="15" fontId="1" fillId="5" borderId="0" xfId="0" applyNumberFormat="1" applyFont="1" applyFill="1" applyBorder="1" applyAlignment="1" applyProtection="1">
      <alignment/>
      <protection/>
    </xf>
    <xf numFmtId="0" fontId="11" fillId="0" borderId="0" xfId="0" applyFont="1" applyBorder="1" applyAlignment="1" applyProtection="1">
      <alignment/>
      <protection hidden="1"/>
    </xf>
    <xf numFmtId="0" fontId="12" fillId="0" borderId="0" xfId="0" applyFont="1" applyFill="1" applyBorder="1" applyAlignment="1" applyProtection="1">
      <alignment/>
      <protection hidden="1"/>
    </xf>
    <xf numFmtId="0" fontId="2" fillId="4" borderId="0" xfId="0" applyFont="1" applyFill="1" applyBorder="1" applyAlignment="1" applyProtection="1">
      <alignment/>
      <protection/>
    </xf>
    <xf numFmtId="0" fontId="0" fillId="2" borderId="0" xfId="0" applyFill="1" applyBorder="1" applyAlignment="1" applyProtection="1">
      <alignment/>
      <protection/>
    </xf>
    <xf numFmtId="0" fontId="11" fillId="0" borderId="0" xfId="20" applyFont="1" applyFill="1" applyBorder="1" applyAlignment="1">
      <alignment/>
      <protection/>
    </xf>
    <xf numFmtId="167" fontId="17" fillId="0" borderId="0" xfId="20" applyNumberFormat="1" applyFont="1" applyFill="1" applyBorder="1" applyAlignment="1">
      <alignment horizontal="right" wrapText="1"/>
      <protection/>
    </xf>
    <xf numFmtId="0" fontId="18" fillId="0" borderId="0" xfId="20" applyFont="1" applyBorder="1" applyAlignment="1">
      <alignment horizontal="left"/>
      <protection/>
    </xf>
    <xf numFmtId="0" fontId="1" fillId="0" borderId="0" xfId="0" applyFont="1" applyBorder="1" applyAlignment="1" applyProtection="1">
      <alignment vertical="top"/>
      <protection locked="0"/>
    </xf>
    <xf numFmtId="167" fontId="1" fillId="6" borderId="0" xfId="0" applyNumberFormat="1" applyFont="1" applyFill="1" applyAlignment="1" applyProtection="1">
      <alignment horizontal="right"/>
      <protection locked="0"/>
    </xf>
    <xf numFmtId="0" fontId="19" fillId="6" borderId="0" xfId="0" applyNumberFormat="1" applyFont="1" applyFill="1" applyAlignment="1" applyProtection="1">
      <alignment horizontal="left"/>
      <protection locked="0"/>
    </xf>
    <xf numFmtId="168" fontId="1" fillId="6" borderId="0" xfId="0" applyNumberFormat="1" applyFont="1" applyFill="1" applyAlignment="1" applyProtection="1">
      <alignment horizontal="left" wrapText="1"/>
      <protection locked="0"/>
    </xf>
    <xf numFmtId="0" fontId="17" fillId="0" borderId="0" xfId="20" applyFont="1" applyFill="1" applyBorder="1" applyAlignment="1">
      <alignment horizontal="left" wrapText="1"/>
      <protection/>
    </xf>
    <xf numFmtId="0" fontId="11"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0" fillId="0" borderId="0" xfId="0" applyFont="1" applyBorder="1" applyAlignment="1" applyProtection="1">
      <alignment horizontal="left" wrapText="1"/>
      <protection locked="0"/>
    </xf>
    <xf numFmtId="0" fontId="7" fillId="0" borderId="0" xfId="19" applyFont="1" applyFill="1" applyBorder="1" applyAlignment="1">
      <alignment horizontal="center"/>
      <protection/>
    </xf>
    <xf numFmtId="0" fontId="11" fillId="0" borderId="0" xfId="0" applyFont="1" applyFill="1" applyBorder="1" applyAlignment="1" applyProtection="1">
      <alignment/>
      <protection hidden="1"/>
    </xf>
    <xf numFmtId="0" fontId="11" fillId="0" borderId="0" xfId="0" applyFont="1" applyFill="1" applyBorder="1" applyAlignment="1" applyProtection="1">
      <alignment/>
      <protection locked="0"/>
    </xf>
    <xf numFmtId="0" fontId="7" fillId="0" borderId="1" xfId="19" applyFont="1" applyFill="1" applyBorder="1" applyAlignment="1">
      <alignment wrapText="1"/>
      <protection/>
    </xf>
    <xf numFmtId="0" fontId="7" fillId="0" borderId="2" xfId="19" applyFont="1" applyFill="1" applyBorder="1" applyAlignment="1">
      <alignment wrapText="1"/>
      <protection/>
    </xf>
    <xf numFmtId="0" fontId="11" fillId="0" borderId="0" xfId="19" applyFont="1" applyFill="1" applyBorder="1" applyAlignment="1">
      <alignment horizontal="center"/>
      <protection/>
    </xf>
    <xf numFmtId="0" fontId="11" fillId="0" borderId="0" xfId="19" applyFont="1" applyFill="1" applyBorder="1" applyAlignment="1">
      <alignment horizontal="right" wrapText="1"/>
      <protection/>
    </xf>
    <xf numFmtId="0" fontId="0" fillId="0" borderId="0" xfId="0" applyBorder="1" applyAlignment="1" applyProtection="1">
      <alignment vertical="top"/>
      <protection locked="0"/>
    </xf>
    <xf numFmtId="0" fontId="0" fillId="0" borderId="0" xfId="0" applyFill="1" applyBorder="1" applyAlignment="1" applyProtection="1">
      <alignment/>
      <protection locked="0"/>
    </xf>
    <xf numFmtId="164" fontId="17" fillId="0" borderId="0" xfId="20" applyNumberFormat="1" applyFont="1" applyFill="1" applyBorder="1" applyAlignment="1">
      <alignment horizontal="right" wrapText="1"/>
      <protection/>
    </xf>
    <xf numFmtId="164" fontId="1" fillId="6" borderId="0" xfId="0" applyNumberFormat="1" applyFont="1" applyFill="1" applyAlignment="1" applyProtection="1">
      <alignment horizontal="right"/>
      <protection locked="0"/>
    </xf>
    <xf numFmtId="168" fontId="1" fillId="0" borderId="0" xfId="0" applyNumberFormat="1" applyFont="1" applyFill="1" applyAlignment="1" applyProtection="1">
      <alignment horizontal="left" wrapText="1"/>
      <protection locked="0"/>
    </xf>
    <xf numFmtId="167" fontId="1" fillId="0" borderId="0" xfId="0" applyNumberFormat="1" applyFont="1" applyFill="1" applyAlignment="1" applyProtection="1">
      <alignment horizontal="right"/>
      <protection locked="0"/>
    </xf>
    <xf numFmtId="0" fontId="19" fillId="0" borderId="0" xfId="0" applyNumberFormat="1" applyFont="1" applyFill="1" applyAlignment="1" applyProtection="1">
      <alignment horizontal="left"/>
      <protection locked="0"/>
    </xf>
    <xf numFmtId="0" fontId="1" fillId="0" borderId="0" xfId="0" applyFont="1" applyBorder="1" applyAlignment="1" applyProtection="1">
      <alignment horizontal="left" wrapText="1"/>
      <protection locked="0"/>
    </xf>
    <xf numFmtId="0" fontId="1" fillId="0" borderId="0" xfId="0" applyFont="1" applyBorder="1" applyAlignment="1" applyProtection="1">
      <alignment horizontal="left" vertical="top" wrapText="1"/>
      <protection locked="0"/>
    </xf>
    <xf numFmtId="0" fontId="1" fillId="7" borderId="0" xfId="0" applyFont="1" applyFill="1" applyBorder="1" applyAlignment="1" applyProtection="1">
      <alignment horizontal="left"/>
      <protection locked="0"/>
    </xf>
    <xf numFmtId="0" fontId="4" fillId="0" borderId="0" xfId="0" applyFont="1" applyBorder="1" applyAlignment="1" applyProtection="1">
      <alignment horizontal="left" wrapText="1"/>
      <protection locked="0"/>
    </xf>
    <xf numFmtId="0" fontId="1" fillId="0" borderId="0" xfId="0" applyFont="1" applyBorder="1" applyAlignment="1" applyProtection="1">
      <alignment horizontal="left"/>
      <protection locked="0"/>
    </xf>
    <xf numFmtId="0" fontId="3" fillId="2" borderId="0" xfId="0" applyFont="1" applyFill="1" applyBorder="1" applyAlignment="1" applyProtection="1">
      <alignment horizontal="center"/>
      <protection/>
    </xf>
    <xf numFmtId="0" fontId="0" fillId="0" borderId="0" xfId="0" applyAlignment="1">
      <alignment/>
    </xf>
    <xf numFmtId="0" fontId="2" fillId="0" borderId="0" xfId="0" applyFont="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Normal_Sheet1" xfId="19"/>
    <cellStyle name="Normal_Sheet2"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Consumption of all ozone-depleting substances</a:t>
            </a:r>
          </a:p>
        </c:rich>
      </c:tx>
      <c:layout/>
      <c:spPr>
        <a:noFill/>
        <a:ln>
          <a:noFill/>
        </a:ln>
      </c:spPr>
    </c:title>
    <c:plotArea>
      <c:layout>
        <c:manualLayout>
          <c:xMode val="edge"/>
          <c:yMode val="edge"/>
          <c:x val="0.19275"/>
          <c:y val="0.1865"/>
          <c:w val="0.6545"/>
          <c:h val="0.66725"/>
        </c:manualLayout>
      </c:layout>
      <c:barChart>
        <c:barDir val="col"/>
        <c:grouping val="clustered"/>
        <c:varyColors val="0"/>
        <c:ser>
          <c:idx val="0"/>
          <c:order val="0"/>
          <c:spPr>
            <a:gradFill rotWithShape="1">
              <a:gsLst>
                <a:gs pos="0">
                  <a:srgbClr val="808000"/>
                </a:gs>
                <a:gs pos="100000">
                  <a:srgbClr val="3B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Sheet1!$C$26:$O$26</c:f>
              <c:numCache/>
            </c:numRef>
          </c:cat>
          <c:val>
            <c:numRef>
              <c:f>Sheet1!$C$27:$O$27</c:f>
              <c:numCache/>
            </c:numRef>
          </c:val>
        </c:ser>
        <c:gapWidth val="0"/>
        <c:axId val="65720061"/>
        <c:axId val="54609638"/>
      </c:barChart>
      <c:catAx>
        <c:axId val="65720061"/>
        <c:scaling>
          <c:orientation val="minMax"/>
        </c:scaling>
        <c:axPos val="b"/>
        <c:title>
          <c:tx>
            <c:rich>
              <a:bodyPr vert="horz" rot="0" anchor="ctr"/>
              <a:lstStyle/>
              <a:p>
                <a:pPr algn="r">
                  <a:defRPr/>
                </a:pPr>
                <a:r>
                  <a:rPr lang="en-US" cap="none" sz="80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4609638"/>
        <c:crosses val="autoZero"/>
        <c:auto val="1"/>
        <c:lblOffset val="100"/>
        <c:tickLblSkip val="1"/>
        <c:noMultiLvlLbl val="0"/>
      </c:catAx>
      <c:valAx>
        <c:axId val="54609638"/>
        <c:scaling>
          <c:orientation val="minMax"/>
        </c:scaling>
        <c:axPos val="l"/>
        <c:title>
          <c:tx>
            <c:rich>
              <a:bodyPr vert="horz" rot="-5400000" anchor="dist"/>
              <a:lstStyle/>
              <a:p>
                <a:pPr algn="r">
                  <a:defRPr/>
                </a:pPr>
                <a:r>
                  <a:rPr lang="en-US" cap="none" sz="800" b="1" i="0" u="none" baseline="0">
                    <a:latin typeface="Arial"/>
                    <a:ea typeface="Arial"/>
                    <a:cs typeface="Arial"/>
                  </a:rPr>
                  <a:t>ODP tonnes</a:t>
                </a:r>
              </a:p>
            </c:rich>
          </c:tx>
          <c:layout>
            <c:manualLayout>
              <c:xMode val="factor"/>
              <c:yMode val="factor"/>
              <c:x val="-0.003"/>
              <c:y val="0.03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72006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8</xdr:row>
      <xdr:rowOff>38100</xdr:rowOff>
    </xdr:from>
    <xdr:to>
      <xdr:col>12</xdr:col>
      <xdr:colOff>381000</xdr:colOff>
      <xdr:row>22</xdr:row>
      <xdr:rowOff>95250</xdr:rowOff>
    </xdr:to>
    <xdr:graphicFrame>
      <xdr:nvGraphicFramePr>
        <xdr:cNvPr id="1" name="Chart 3"/>
        <xdr:cNvGraphicFramePr/>
      </xdr:nvGraphicFramePr>
      <xdr:xfrm>
        <a:off x="2371725" y="1285875"/>
        <a:ext cx="4305300" cy="2324100"/>
      </xdr:xfrm>
      <a:graphic>
        <a:graphicData uri="http://schemas.openxmlformats.org/drawingml/2006/chart">
          <c:chart xmlns:c="http://schemas.openxmlformats.org/drawingml/2006/chart" r:id="rId1"/>
        </a:graphicData>
      </a:graphic>
    </xdr:graphicFrame>
    <xdr:clientData/>
  </xdr:twoCellAnchor>
  <xdr:twoCellAnchor>
    <xdr:from>
      <xdr:col>2</xdr:col>
      <xdr:colOff>714375</xdr:colOff>
      <xdr:row>22</xdr:row>
      <xdr:rowOff>133350</xdr:rowOff>
    </xdr:from>
    <xdr:to>
      <xdr:col>11</xdr:col>
      <xdr:colOff>152400</xdr:colOff>
      <xdr:row>23</xdr:row>
      <xdr:rowOff>95250</xdr:rowOff>
    </xdr:to>
    <xdr:sp>
      <xdr:nvSpPr>
        <xdr:cNvPr id="2" name="TextBox 4"/>
        <xdr:cNvSpPr txBox="1">
          <a:spLocks noChangeArrowheads="1"/>
        </xdr:cNvSpPr>
      </xdr:nvSpPr>
      <xdr:spPr>
        <a:xfrm>
          <a:off x="2733675" y="3648075"/>
          <a:ext cx="3562350" cy="1238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19"/>
  <sheetViews>
    <sheetView tabSelected="1" zoomScale="90" zoomScaleNormal="90" workbookViewId="0" topLeftCell="A1">
      <pane ySplit="29" topLeftCell="BM30" activePane="bottomLeft" state="frozen"/>
      <selection pane="topLeft" activeCell="A1" sqref="A1"/>
      <selection pane="bottomLeft" activeCell="W13" sqref="W13"/>
    </sheetView>
  </sheetViews>
  <sheetFormatPr defaultColWidth="9.140625" defaultRowHeight="12.75"/>
  <cols>
    <col min="1" max="1" width="1.57421875" style="34" customWidth="1"/>
    <col min="2" max="2" width="28.7109375" style="1" customWidth="1"/>
    <col min="3" max="3" width="10.7109375" style="1" customWidth="1"/>
    <col min="4" max="4" width="1.7109375" style="1" customWidth="1"/>
    <col min="5" max="5" width="10.7109375" style="1" customWidth="1"/>
    <col min="6" max="6" width="1.7109375" style="1" customWidth="1"/>
    <col min="7" max="7" width="10.7109375" style="1" customWidth="1"/>
    <col min="8" max="8" width="2.57421875" style="1" customWidth="1"/>
    <col min="9" max="9" width="10.7109375" style="1" customWidth="1"/>
    <col min="10" max="10" width="2.28125" style="1" customWidth="1"/>
    <col min="11" max="11" width="10.7109375" style="1" customWidth="1"/>
    <col min="12" max="12" width="2.28125" style="1" customWidth="1"/>
    <col min="13" max="13" width="10.7109375" style="1" customWidth="1"/>
    <col min="14" max="14" width="2.28125" style="1" customWidth="1"/>
    <col min="15" max="15" width="9.8515625" style="1" customWidth="1"/>
    <col min="16" max="16" width="1.7109375" style="1" customWidth="1"/>
    <col min="17" max="17" width="9.140625" style="1" customWidth="1"/>
    <col min="18" max="21" width="9.140625" style="39" customWidth="1"/>
    <col min="22" max="16384" width="9.140625" style="1" customWidth="1"/>
  </cols>
  <sheetData>
    <row r="1" ht="7.5" customHeight="1">
      <c r="A1" s="22"/>
    </row>
    <row r="2" spans="1:16" ht="19.5">
      <c r="A2" s="22"/>
      <c r="B2" s="13" t="s">
        <v>124</v>
      </c>
      <c r="C2" s="14"/>
      <c r="D2" s="14"/>
      <c r="E2" s="14"/>
      <c r="F2" s="14"/>
      <c r="G2" s="14"/>
      <c r="H2" s="14"/>
      <c r="I2" s="14"/>
      <c r="J2" s="14"/>
      <c r="K2" s="14"/>
      <c r="L2" s="14"/>
      <c r="M2" s="14"/>
      <c r="N2" s="14"/>
      <c r="O2" s="21"/>
      <c r="P2" s="21"/>
    </row>
    <row r="3" spans="1:16" ht="4.5" customHeight="1">
      <c r="A3" s="22"/>
      <c r="B3" s="13"/>
      <c r="C3" s="14"/>
      <c r="D3" s="14"/>
      <c r="E3" s="14"/>
      <c r="F3" s="14"/>
      <c r="G3" s="14"/>
      <c r="H3" s="14"/>
      <c r="I3" s="14"/>
      <c r="J3" s="14"/>
      <c r="K3" s="14"/>
      <c r="L3" s="14"/>
      <c r="M3" s="14"/>
      <c r="N3" s="14"/>
      <c r="O3" s="21"/>
      <c r="P3" s="21"/>
    </row>
    <row r="4" spans="1:16" ht="15.75">
      <c r="A4" s="22"/>
      <c r="B4" s="15" t="s">
        <v>167</v>
      </c>
      <c r="C4" s="14"/>
      <c r="D4" s="14"/>
      <c r="E4" s="14"/>
      <c r="F4" s="14"/>
      <c r="G4" s="14"/>
      <c r="H4" s="14"/>
      <c r="I4" s="14"/>
      <c r="J4" s="14"/>
      <c r="K4" s="16"/>
      <c r="L4" s="16"/>
      <c r="M4" s="17" t="s">
        <v>219</v>
      </c>
      <c r="N4" s="18"/>
      <c r="O4" s="21"/>
      <c r="P4" s="21"/>
    </row>
    <row r="5" spans="1:16" ht="12.75">
      <c r="A5" s="22"/>
      <c r="B5" s="14"/>
      <c r="C5" s="14"/>
      <c r="D5" s="14"/>
      <c r="E5" s="14"/>
      <c r="F5" s="14"/>
      <c r="G5" s="14"/>
      <c r="H5" s="14"/>
      <c r="I5" s="14"/>
      <c r="J5" s="14"/>
      <c r="K5" s="19"/>
      <c r="L5" s="19"/>
      <c r="M5" s="14"/>
      <c r="N5" s="14"/>
      <c r="O5" s="21"/>
      <c r="P5" s="21"/>
    </row>
    <row r="6" spans="1:16" ht="12.75">
      <c r="A6" s="22"/>
      <c r="B6" s="14"/>
      <c r="C6" s="20" t="s">
        <v>125</v>
      </c>
      <c r="D6" s="20"/>
      <c r="E6" s="14"/>
      <c r="F6" s="14"/>
      <c r="G6" s="14"/>
      <c r="H6" s="14"/>
      <c r="I6" s="14"/>
      <c r="J6" s="14"/>
      <c r="K6" s="53" t="s">
        <v>0</v>
      </c>
      <c r="L6" s="53"/>
      <c r="M6" s="53"/>
      <c r="N6" s="18"/>
      <c r="O6" s="21"/>
      <c r="P6" s="21"/>
    </row>
    <row r="7" spans="1:16" ht="12.75">
      <c r="A7" s="22"/>
      <c r="B7" s="14"/>
      <c r="C7" s="14"/>
      <c r="D7" s="14"/>
      <c r="E7" s="14"/>
      <c r="F7" s="14"/>
      <c r="G7" s="14"/>
      <c r="H7" s="14"/>
      <c r="I7" s="14"/>
      <c r="J7" s="14"/>
      <c r="K7" s="19"/>
      <c r="L7" s="19"/>
      <c r="M7" s="21"/>
      <c r="N7" s="18"/>
      <c r="O7" s="21"/>
      <c r="P7" s="21"/>
    </row>
    <row r="8" spans="1:16" ht="12.75">
      <c r="A8" s="22"/>
      <c r="B8" s="14"/>
      <c r="C8" s="6"/>
      <c r="D8" s="6"/>
      <c r="E8" s="6"/>
      <c r="F8" s="6"/>
      <c r="G8" s="6"/>
      <c r="H8" s="6"/>
      <c r="I8" s="6"/>
      <c r="J8" s="6"/>
      <c r="K8" s="6"/>
      <c r="L8" s="7"/>
      <c r="M8" s="7"/>
      <c r="N8" s="18"/>
      <c r="O8" s="21"/>
      <c r="P8" s="21"/>
    </row>
    <row r="9" spans="1:16" ht="12.75">
      <c r="A9" s="22"/>
      <c r="B9" s="14"/>
      <c r="C9" s="6"/>
      <c r="D9" s="6"/>
      <c r="E9" s="6"/>
      <c r="F9" s="6"/>
      <c r="G9" s="6"/>
      <c r="H9" s="6"/>
      <c r="I9" s="6"/>
      <c r="J9" s="6"/>
      <c r="K9" s="6"/>
      <c r="L9" s="7"/>
      <c r="M9" s="7"/>
      <c r="N9" s="18"/>
      <c r="O9" s="21"/>
      <c r="P9" s="21"/>
    </row>
    <row r="10" spans="1:16" ht="12.75">
      <c r="A10" s="22"/>
      <c r="B10" s="14"/>
      <c r="C10" s="6"/>
      <c r="D10" s="6"/>
      <c r="E10" s="6"/>
      <c r="F10" s="6"/>
      <c r="G10" s="6"/>
      <c r="H10" s="6"/>
      <c r="I10" s="6"/>
      <c r="J10" s="6"/>
      <c r="K10" s="6"/>
      <c r="L10" s="7"/>
      <c r="M10" s="7"/>
      <c r="N10" s="18"/>
      <c r="O10" s="21"/>
      <c r="P10" s="21"/>
    </row>
    <row r="11" spans="1:16" ht="12.75">
      <c r="A11" s="22"/>
      <c r="B11" s="14"/>
      <c r="C11" s="6"/>
      <c r="D11" s="6"/>
      <c r="E11" s="6"/>
      <c r="F11" s="6"/>
      <c r="G11" s="6"/>
      <c r="H11" s="6"/>
      <c r="I11" s="6"/>
      <c r="J11" s="6"/>
      <c r="K11" s="6"/>
      <c r="L11" s="7"/>
      <c r="M11" s="7"/>
      <c r="N11" s="18"/>
      <c r="O11" s="21"/>
      <c r="P11" s="21"/>
    </row>
    <row r="12" spans="1:16" ht="12.75">
      <c r="A12" s="22"/>
      <c r="B12" s="14"/>
      <c r="C12" s="6"/>
      <c r="D12" s="6"/>
      <c r="E12" s="6"/>
      <c r="F12" s="6"/>
      <c r="G12" s="6"/>
      <c r="H12" s="6"/>
      <c r="I12" s="6"/>
      <c r="J12" s="6"/>
      <c r="K12" s="6"/>
      <c r="L12" s="7"/>
      <c r="M12" s="7"/>
      <c r="N12" s="18"/>
      <c r="O12" s="21"/>
      <c r="P12" s="21"/>
    </row>
    <row r="13" spans="1:16" ht="12.75">
      <c r="A13" s="22"/>
      <c r="B13" s="14"/>
      <c r="C13" s="6"/>
      <c r="D13" s="6"/>
      <c r="E13" s="6"/>
      <c r="F13" s="6"/>
      <c r="G13" s="6"/>
      <c r="H13" s="6"/>
      <c r="I13" s="6"/>
      <c r="J13" s="6"/>
      <c r="K13" s="6"/>
      <c r="L13" s="7"/>
      <c r="M13" s="7"/>
      <c r="N13" s="18"/>
      <c r="O13" s="21"/>
      <c r="P13" s="21"/>
    </row>
    <row r="14" spans="1:16" ht="12.75">
      <c r="A14" s="22"/>
      <c r="B14" s="14"/>
      <c r="C14" s="6"/>
      <c r="D14" s="6"/>
      <c r="E14" s="6"/>
      <c r="F14" s="6"/>
      <c r="G14" s="6"/>
      <c r="H14" s="6"/>
      <c r="I14" s="6"/>
      <c r="J14" s="6"/>
      <c r="K14" s="6"/>
      <c r="L14" s="7"/>
      <c r="M14" s="7"/>
      <c r="N14" s="18"/>
      <c r="O14" s="21"/>
      <c r="P14" s="21"/>
    </row>
    <row r="15" spans="1:16" ht="12.75">
      <c r="A15" s="22"/>
      <c r="B15" s="14"/>
      <c r="C15" s="6"/>
      <c r="D15" s="6"/>
      <c r="E15" s="6"/>
      <c r="F15" s="6"/>
      <c r="G15" s="6"/>
      <c r="H15" s="6"/>
      <c r="I15" s="6"/>
      <c r="J15" s="6"/>
      <c r="K15" s="6"/>
      <c r="L15" s="7"/>
      <c r="M15" s="7"/>
      <c r="N15" s="18"/>
      <c r="O15" s="21"/>
      <c r="P15" s="21"/>
    </row>
    <row r="16" spans="1:16" ht="12.75">
      <c r="A16" s="22"/>
      <c r="B16" s="14"/>
      <c r="C16" s="6"/>
      <c r="D16" s="6"/>
      <c r="E16" s="6"/>
      <c r="F16" s="6"/>
      <c r="G16" s="6"/>
      <c r="H16" s="6"/>
      <c r="I16" s="6"/>
      <c r="J16" s="6"/>
      <c r="K16" s="6"/>
      <c r="L16" s="7"/>
      <c r="M16" s="7"/>
      <c r="N16" s="18"/>
      <c r="O16" s="21"/>
      <c r="P16" s="21"/>
    </row>
    <row r="17" spans="1:16" ht="12.75">
      <c r="A17" s="22"/>
      <c r="B17" s="14"/>
      <c r="C17" s="6"/>
      <c r="D17" s="6"/>
      <c r="E17" s="6"/>
      <c r="F17" s="6"/>
      <c r="G17" s="6"/>
      <c r="H17" s="6"/>
      <c r="I17" s="6"/>
      <c r="J17" s="6"/>
      <c r="K17" s="6"/>
      <c r="L17" s="7"/>
      <c r="M17" s="7"/>
      <c r="N17" s="18"/>
      <c r="O17" s="21"/>
      <c r="P17" s="21"/>
    </row>
    <row r="18" spans="1:16" ht="12.75">
      <c r="A18" s="22"/>
      <c r="B18" s="14"/>
      <c r="C18" s="6"/>
      <c r="D18" s="6"/>
      <c r="E18" s="6"/>
      <c r="F18" s="6"/>
      <c r="G18" s="6"/>
      <c r="H18" s="6"/>
      <c r="I18" s="6"/>
      <c r="J18" s="6"/>
      <c r="K18" s="6"/>
      <c r="L18" s="7"/>
      <c r="M18" s="7"/>
      <c r="N18" s="18"/>
      <c r="O18" s="21"/>
      <c r="P18" s="21"/>
    </row>
    <row r="19" spans="1:16" ht="12.75">
      <c r="A19" s="22"/>
      <c r="B19" s="14"/>
      <c r="C19" s="6"/>
      <c r="D19" s="6"/>
      <c r="E19" s="6"/>
      <c r="F19" s="6"/>
      <c r="G19" s="6"/>
      <c r="H19" s="6"/>
      <c r="I19" s="6"/>
      <c r="J19" s="6"/>
      <c r="K19" s="6"/>
      <c r="L19" s="7"/>
      <c r="M19" s="7"/>
      <c r="N19" s="18"/>
      <c r="O19" s="21"/>
      <c r="P19" s="21"/>
    </row>
    <row r="20" spans="1:16" ht="12.75">
      <c r="A20" s="22"/>
      <c r="B20" s="14"/>
      <c r="C20" s="6"/>
      <c r="D20" s="6"/>
      <c r="E20" s="6"/>
      <c r="F20" s="6"/>
      <c r="G20" s="6"/>
      <c r="H20" s="6"/>
      <c r="I20" s="6"/>
      <c r="J20" s="6"/>
      <c r="K20" s="6"/>
      <c r="L20" s="7"/>
      <c r="M20" s="7"/>
      <c r="N20" s="18"/>
      <c r="O20" s="21"/>
      <c r="P20" s="21"/>
    </row>
    <row r="21" spans="1:16" ht="12.75">
      <c r="A21" s="22"/>
      <c r="B21" s="14"/>
      <c r="C21" s="6"/>
      <c r="D21" s="6"/>
      <c r="E21" s="6"/>
      <c r="F21" s="6"/>
      <c r="G21" s="6"/>
      <c r="H21" s="6"/>
      <c r="I21" s="6"/>
      <c r="J21" s="6"/>
      <c r="K21" s="6"/>
      <c r="L21" s="7"/>
      <c r="M21" s="7"/>
      <c r="N21" s="18"/>
      <c r="O21" s="21"/>
      <c r="P21" s="21"/>
    </row>
    <row r="22" spans="1:16" ht="12.75">
      <c r="A22" s="22"/>
      <c r="B22" s="14"/>
      <c r="C22" s="6"/>
      <c r="D22" s="6"/>
      <c r="E22" s="6"/>
      <c r="F22" s="6"/>
      <c r="G22" s="6"/>
      <c r="H22" s="6"/>
      <c r="I22" s="6"/>
      <c r="J22" s="6"/>
      <c r="K22" s="6"/>
      <c r="L22" s="7"/>
      <c r="M22" s="7"/>
      <c r="N22" s="18"/>
      <c r="O22" s="21"/>
      <c r="P22" s="21"/>
    </row>
    <row r="23" spans="1:16" ht="12.75">
      <c r="A23" s="22"/>
      <c r="B23" s="14"/>
      <c r="C23" s="6"/>
      <c r="D23" s="6"/>
      <c r="E23" s="6"/>
      <c r="F23" s="6"/>
      <c r="G23" s="6"/>
      <c r="H23" s="6"/>
      <c r="I23" s="6"/>
      <c r="J23" s="6"/>
      <c r="K23" s="6"/>
      <c r="L23" s="7"/>
      <c r="M23" s="7"/>
      <c r="N23" s="18"/>
      <c r="O23" s="21"/>
      <c r="P23" s="21"/>
    </row>
    <row r="24" spans="1:16" ht="12.75">
      <c r="A24" s="22"/>
      <c r="B24" s="14"/>
      <c r="C24" s="6"/>
      <c r="D24" s="6"/>
      <c r="E24" s="6"/>
      <c r="F24" s="6"/>
      <c r="G24" s="6"/>
      <c r="H24" s="6"/>
      <c r="I24" s="6"/>
      <c r="J24" s="6"/>
      <c r="K24" s="6"/>
      <c r="L24" s="7"/>
      <c r="M24" s="7"/>
      <c r="N24" s="18"/>
      <c r="O24" s="21"/>
      <c r="P24" s="21"/>
    </row>
    <row r="25" spans="1:16" ht="15.75" customHeight="1">
      <c r="A25" s="22"/>
      <c r="B25" s="14"/>
      <c r="C25" s="14"/>
      <c r="D25" s="14"/>
      <c r="E25" s="14"/>
      <c r="F25" s="14"/>
      <c r="G25" s="14"/>
      <c r="H25" s="14"/>
      <c r="I25" s="14"/>
      <c r="J25" s="14"/>
      <c r="K25" s="19"/>
      <c r="L25" s="19"/>
      <c r="M25" s="21"/>
      <c r="N25" s="21"/>
      <c r="O25" s="21"/>
      <c r="P25" s="21"/>
    </row>
    <row r="26" spans="2:21" s="22" customFormat="1" ht="2.25" customHeight="1">
      <c r="B26" s="22" t="s">
        <v>126</v>
      </c>
      <c r="C26" s="23">
        <v>2002</v>
      </c>
      <c r="D26" s="23"/>
      <c r="E26" s="23">
        <v>2003</v>
      </c>
      <c r="F26" s="23"/>
      <c r="G26" s="23">
        <v>2004</v>
      </c>
      <c r="H26" s="23"/>
      <c r="I26" s="23">
        <v>2005</v>
      </c>
      <c r="J26" s="23"/>
      <c r="K26" s="23">
        <v>2006</v>
      </c>
      <c r="L26" s="23"/>
      <c r="M26" s="23">
        <v>2007</v>
      </c>
      <c r="O26" s="22">
        <v>2008</v>
      </c>
      <c r="R26" s="38"/>
      <c r="S26" s="38"/>
      <c r="T26" s="38"/>
      <c r="U26" s="38"/>
    </row>
    <row r="27" spans="3:21" s="22" customFormat="1" ht="2.25" customHeight="1">
      <c r="C27" s="22" t="str">
        <f>VLOOKUP(K6,A30:M167,3,TRUE)</f>
        <v>...</v>
      </c>
      <c r="E27" s="22" t="str">
        <f>VLOOKUP(K6,A30:M167,5,TRUE)</f>
        <v>...</v>
      </c>
      <c r="G27" s="22">
        <f>VLOOKUP(K6,A30:M167,7,TRUE)</f>
        <v>181.5</v>
      </c>
      <c r="I27" s="22">
        <f>VLOOKUP(K6,A30:M167,9,TRUE)</f>
        <v>145.4</v>
      </c>
      <c r="K27" s="22">
        <f>VLOOKUP(K6,A30:M167,11,TRUE)</f>
        <v>99.4</v>
      </c>
      <c r="M27" s="22">
        <f>VLOOKUP(K6,A30:M167,13,TRUE)</f>
        <v>61.3</v>
      </c>
      <c r="O27" s="22">
        <f>VLOOKUP(K6,A30:O195,15,TRUE)</f>
        <v>47.9</v>
      </c>
      <c r="R27" s="38"/>
      <c r="S27" s="38"/>
      <c r="T27" s="38"/>
      <c r="U27" s="38"/>
    </row>
    <row r="28" spans="1:16" ht="12.75">
      <c r="A28" s="22"/>
      <c r="B28" s="8"/>
      <c r="C28" s="24">
        <v>2002</v>
      </c>
      <c r="D28" s="24"/>
      <c r="E28" s="24">
        <v>2003</v>
      </c>
      <c r="F28" s="24"/>
      <c r="G28" s="24">
        <v>2004</v>
      </c>
      <c r="H28" s="24"/>
      <c r="I28" s="24">
        <v>2005</v>
      </c>
      <c r="J28" s="24"/>
      <c r="K28" s="24">
        <v>2006</v>
      </c>
      <c r="L28" s="24"/>
      <c r="M28" s="24">
        <v>2007</v>
      </c>
      <c r="N28" s="24"/>
      <c r="O28" s="24">
        <v>2008</v>
      </c>
      <c r="P28" s="24"/>
    </row>
    <row r="29" spans="1:21" ht="12.75">
      <c r="A29" s="22"/>
      <c r="B29" s="25"/>
      <c r="C29" s="56" t="s">
        <v>165</v>
      </c>
      <c r="D29" s="56"/>
      <c r="E29" s="56"/>
      <c r="F29" s="56"/>
      <c r="G29" s="56"/>
      <c r="H29" s="56"/>
      <c r="I29" s="56"/>
      <c r="J29" s="56"/>
      <c r="K29" s="56"/>
      <c r="L29" s="56"/>
      <c r="M29" s="56"/>
      <c r="N29" s="56"/>
      <c r="O29" s="57"/>
      <c r="P29" s="57"/>
      <c r="Q29" s="37"/>
      <c r="R29" s="42"/>
      <c r="S29" s="42"/>
      <c r="T29" s="42"/>
      <c r="U29" s="42"/>
    </row>
    <row r="30" spans="1:21" ht="12.75">
      <c r="A30" s="26" t="s">
        <v>0</v>
      </c>
      <c r="B30" s="32" t="s">
        <v>0</v>
      </c>
      <c r="C30" s="30" t="s">
        <v>13</v>
      </c>
      <c r="D30" s="31">
        <v>1</v>
      </c>
      <c r="E30" s="30" t="s">
        <v>13</v>
      </c>
      <c r="F30" s="31">
        <v>1</v>
      </c>
      <c r="G30" s="30">
        <v>181.5</v>
      </c>
      <c r="H30" s="31"/>
      <c r="I30" s="30">
        <v>145.4</v>
      </c>
      <c r="J30" s="31"/>
      <c r="K30" s="30">
        <v>99.4</v>
      </c>
      <c r="L30" s="31"/>
      <c r="M30" s="30">
        <v>61.3</v>
      </c>
      <c r="N30" s="31"/>
      <c r="O30" s="30">
        <v>47.9</v>
      </c>
      <c r="P30" s="31"/>
      <c r="Q30" s="40"/>
      <c r="R30" s="43"/>
      <c r="S30" s="43"/>
      <c r="T30" s="43"/>
      <c r="U30" s="43"/>
    </row>
    <row r="31" spans="1:21" ht="12.75">
      <c r="A31" s="26" t="s">
        <v>1</v>
      </c>
      <c r="B31" s="32" t="s">
        <v>1</v>
      </c>
      <c r="C31" s="30">
        <v>50.5</v>
      </c>
      <c r="D31" s="31"/>
      <c r="E31" s="30">
        <v>38</v>
      </c>
      <c r="F31" s="31"/>
      <c r="G31" s="30">
        <v>36.6</v>
      </c>
      <c r="H31" s="31"/>
      <c r="I31" s="30">
        <v>14.3</v>
      </c>
      <c r="J31" s="31"/>
      <c r="K31" s="30">
        <v>15.2</v>
      </c>
      <c r="L31" s="31"/>
      <c r="M31" s="30">
        <v>6.6</v>
      </c>
      <c r="N31" s="31"/>
      <c r="O31" s="30">
        <v>4.1</v>
      </c>
      <c r="P31" s="31"/>
      <c r="Q31" s="41"/>
      <c r="R31" s="43"/>
      <c r="S31" s="43"/>
      <c r="T31" s="43"/>
      <c r="U31" s="43"/>
    </row>
    <row r="32" spans="1:21" ht="12.75">
      <c r="A32" s="26" t="s">
        <v>2</v>
      </c>
      <c r="B32" s="32" t="s">
        <v>2</v>
      </c>
      <c r="C32" s="30">
        <v>1966.1</v>
      </c>
      <c r="D32" s="31"/>
      <c r="E32" s="30">
        <v>1966.1</v>
      </c>
      <c r="F32" s="31"/>
      <c r="G32" s="30">
        <v>1142.2</v>
      </c>
      <c r="H32" s="31"/>
      <c r="I32" s="30">
        <v>956.2</v>
      </c>
      <c r="J32" s="31"/>
      <c r="K32" s="30">
        <v>399.1</v>
      </c>
      <c r="L32" s="31"/>
      <c r="M32" s="30">
        <v>287.2</v>
      </c>
      <c r="N32" s="31"/>
      <c r="O32" s="30">
        <v>236.9</v>
      </c>
      <c r="P32" s="31"/>
      <c r="Q32" s="41"/>
      <c r="R32" s="43"/>
      <c r="S32" s="43"/>
      <c r="T32" s="43"/>
      <c r="U32" s="43"/>
    </row>
    <row r="33" spans="1:21" ht="12.75">
      <c r="A33" s="26" t="s">
        <v>3</v>
      </c>
      <c r="B33" s="32" t="s">
        <v>3</v>
      </c>
      <c r="C33" s="30">
        <v>110</v>
      </c>
      <c r="D33" s="31"/>
      <c r="E33" s="30">
        <v>109.7</v>
      </c>
      <c r="F33" s="31"/>
      <c r="G33" s="30">
        <v>82.2</v>
      </c>
      <c r="H33" s="31"/>
      <c r="I33" s="30">
        <v>59.2</v>
      </c>
      <c r="J33" s="31"/>
      <c r="K33" s="30">
        <v>42.1</v>
      </c>
      <c r="L33" s="31"/>
      <c r="M33" s="30">
        <v>17</v>
      </c>
      <c r="N33" s="31"/>
      <c r="O33" s="30">
        <v>20.2</v>
      </c>
      <c r="P33" s="31"/>
      <c r="Q33" s="41"/>
      <c r="R33" s="43"/>
      <c r="S33" s="43"/>
      <c r="T33" s="43"/>
      <c r="U33" s="43"/>
    </row>
    <row r="34" spans="1:21" ht="12.75">
      <c r="A34" s="26" t="s">
        <v>129</v>
      </c>
      <c r="B34" s="32" t="s">
        <v>129</v>
      </c>
      <c r="C34" s="30">
        <v>4</v>
      </c>
      <c r="D34" s="31"/>
      <c r="E34" s="30">
        <v>1.7</v>
      </c>
      <c r="F34" s="31"/>
      <c r="G34" s="30">
        <v>2.6</v>
      </c>
      <c r="H34" s="31"/>
      <c r="I34" s="30">
        <v>1.7</v>
      </c>
      <c r="J34" s="31"/>
      <c r="K34" s="30">
        <v>1.6</v>
      </c>
      <c r="L34" s="31"/>
      <c r="M34" s="30">
        <v>0.9</v>
      </c>
      <c r="N34" s="31"/>
      <c r="O34" s="30">
        <v>0.3</v>
      </c>
      <c r="P34" s="31"/>
      <c r="Q34" s="41"/>
      <c r="R34" s="43"/>
      <c r="S34" s="43"/>
      <c r="T34" s="43"/>
      <c r="U34" s="43"/>
    </row>
    <row r="35" spans="1:21" ht="12.75">
      <c r="A35" s="26" t="s">
        <v>4</v>
      </c>
      <c r="B35" s="33" t="s">
        <v>4</v>
      </c>
      <c r="C35" s="27">
        <v>2386</v>
      </c>
      <c r="D35" s="28"/>
      <c r="E35" s="27">
        <v>2835.5</v>
      </c>
      <c r="F35" s="28"/>
      <c r="G35" s="27">
        <v>2784.1</v>
      </c>
      <c r="H35" s="28"/>
      <c r="I35" s="27">
        <v>2208.6</v>
      </c>
      <c r="J35" s="28"/>
      <c r="K35" s="27">
        <v>2215.5</v>
      </c>
      <c r="L35" s="28"/>
      <c r="M35" s="27">
        <v>1199.7</v>
      </c>
      <c r="N35" s="28"/>
      <c r="O35" s="27">
        <v>654.8</v>
      </c>
      <c r="P35" s="28"/>
      <c r="Q35" s="41"/>
      <c r="R35" s="43"/>
      <c r="S35" s="43"/>
      <c r="T35" s="43"/>
      <c r="U35" s="43"/>
    </row>
    <row r="36" spans="1:21" ht="12.75">
      <c r="A36" s="26" t="s">
        <v>5</v>
      </c>
      <c r="B36" s="33" t="s">
        <v>5</v>
      </c>
      <c r="C36" s="27">
        <v>174.4</v>
      </c>
      <c r="D36" s="28"/>
      <c r="E36" s="27">
        <v>174.4</v>
      </c>
      <c r="F36" s="28"/>
      <c r="G36" s="27">
        <v>114.6</v>
      </c>
      <c r="H36" s="28"/>
      <c r="I36" s="27">
        <v>87</v>
      </c>
      <c r="J36" s="28"/>
      <c r="K36" s="27">
        <v>62.8</v>
      </c>
      <c r="L36" s="28"/>
      <c r="M36" s="27">
        <v>29.4</v>
      </c>
      <c r="N36" s="28"/>
      <c r="O36" s="27">
        <v>18.4</v>
      </c>
      <c r="P36" s="28"/>
      <c r="Q36" s="41"/>
      <c r="R36" s="43"/>
      <c r="S36" s="43"/>
      <c r="T36" s="43"/>
      <c r="U36" s="43"/>
    </row>
    <row r="37" spans="1:21" ht="12.75">
      <c r="A37" s="26" t="s">
        <v>6</v>
      </c>
      <c r="B37" s="33" t="s">
        <v>6</v>
      </c>
      <c r="C37" s="27">
        <v>389.5</v>
      </c>
      <c r="D37" s="28"/>
      <c r="E37" s="27">
        <v>278.2</v>
      </c>
      <c r="F37" s="28"/>
      <c r="G37" s="27">
        <v>188.8</v>
      </c>
      <c r="H37" s="28"/>
      <c r="I37" s="27">
        <v>169.4</v>
      </c>
      <c r="J37" s="28"/>
      <c r="K37" s="27">
        <v>69.4</v>
      </c>
      <c r="L37" s="28"/>
      <c r="M37" s="27">
        <v>82.7</v>
      </c>
      <c r="N37" s="28"/>
      <c r="O37" s="27">
        <v>58.5</v>
      </c>
      <c r="P37" s="28"/>
      <c r="Q37" s="41"/>
      <c r="R37" s="43"/>
      <c r="S37" s="43"/>
      <c r="T37" s="43"/>
      <c r="U37" s="43"/>
    </row>
    <row r="38" spans="1:21" ht="12.75">
      <c r="A38" s="26" t="s">
        <v>7</v>
      </c>
      <c r="B38" s="33" t="s">
        <v>7</v>
      </c>
      <c r="C38" s="27">
        <v>12.1</v>
      </c>
      <c r="D38" s="28"/>
      <c r="E38" s="27">
        <v>10.2</v>
      </c>
      <c r="F38" s="28"/>
      <c r="G38" s="27">
        <v>15.1</v>
      </c>
      <c r="H38" s="28"/>
      <c r="I38" s="27">
        <v>21.9</v>
      </c>
      <c r="J38" s="28"/>
      <c r="K38" s="27">
        <v>0.9</v>
      </c>
      <c r="L38" s="28"/>
      <c r="M38" s="27">
        <v>0.8</v>
      </c>
      <c r="N38" s="28"/>
      <c r="O38" s="27">
        <v>0.8</v>
      </c>
      <c r="P38" s="28"/>
      <c r="Q38" s="41"/>
      <c r="R38" s="43"/>
      <c r="S38" s="43"/>
      <c r="T38" s="43"/>
      <c r="U38" s="43"/>
    </row>
    <row r="39" spans="1:21" ht="12.75">
      <c r="A39" s="26" t="s">
        <v>130</v>
      </c>
      <c r="B39" s="33" t="s">
        <v>130</v>
      </c>
      <c r="C39" s="27">
        <v>58.4</v>
      </c>
      <c r="D39" s="28"/>
      <c r="E39" s="27">
        <v>35.1</v>
      </c>
      <c r="F39" s="28"/>
      <c r="G39" s="27">
        <v>23.8</v>
      </c>
      <c r="H39" s="28"/>
      <c r="I39" s="27">
        <v>18.6</v>
      </c>
      <c r="J39" s="28"/>
      <c r="K39" s="27">
        <v>8.9</v>
      </c>
      <c r="L39" s="28"/>
      <c r="M39" s="27">
        <v>5.8</v>
      </c>
      <c r="N39" s="28"/>
      <c r="O39" s="27">
        <v>3.9</v>
      </c>
      <c r="P39" s="28"/>
      <c r="Q39" s="41"/>
      <c r="R39" s="43"/>
      <c r="S39" s="43"/>
      <c r="T39" s="43"/>
      <c r="U39" s="43"/>
    </row>
    <row r="40" spans="1:21" ht="12.75">
      <c r="A40" s="26" t="s">
        <v>8</v>
      </c>
      <c r="B40" s="32" t="s">
        <v>8</v>
      </c>
      <c r="C40" s="30">
        <v>138.1</v>
      </c>
      <c r="D40" s="31"/>
      <c r="E40" s="30">
        <v>125.8</v>
      </c>
      <c r="F40" s="31"/>
      <c r="G40" s="30">
        <v>85.3</v>
      </c>
      <c r="H40" s="31"/>
      <c r="I40" s="30">
        <v>85.7</v>
      </c>
      <c r="J40" s="31"/>
      <c r="K40" s="30">
        <v>61.1</v>
      </c>
      <c r="L40" s="31"/>
      <c r="M40" s="30">
        <v>43.4</v>
      </c>
      <c r="N40" s="31"/>
      <c r="O40" s="30">
        <v>50.5</v>
      </c>
      <c r="P40" s="31"/>
      <c r="Q40" s="41"/>
      <c r="R40" s="43"/>
      <c r="S40" s="43"/>
      <c r="T40" s="43"/>
      <c r="U40" s="43"/>
    </row>
    <row r="41" spans="1:21" ht="12.75">
      <c r="A41" s="26" t="s">
        <v>9</v>
      </c>
      <c r="B41" s="32" t="s">
        <v>9</v>
      </c>
      <c r="C41" s="30">
        <v>350.1</v>
      </c>
      <c r="D41" s="31"/>
      <c r="E41" s="30">
        <v>340.6</v>
      </c>
      <c r="F41" s="31"/>
      <c r="G41" s="30">
        <v>310.1</v>
      </c>
      <c r="H41" s="31"/>
      <c r="I41" s="30">
        <v>277.5</v>
      </c>
      <c r="J41" s="31"/>
      <c r="K41" s="30">
        <v>217.5</v>
      </c>
      <c r="L41" s="31"/>
      <c r="M41" s="30">
        <v>192.7</v>
      </c>
      <c r="N41" s="31"/>
      <c r="O41" s="30">
        <v>223.1</v>
      </c>
      <c r="P41" s="31"/>
      <c r="Q41" s="41"/>
      <c r="R41" s="43"/>
      <c r="S41" s="43"/>
      <c r="T41" s="43"/>
      <c r="U41" s="43"/>
    </row>
    <row r="42" spans="1:21" ht="12.75">
      <c r="A42" s="26" t="s">
        <v>10</v>
      </c>
      <c r="B42" s="32" t="s">
        <v>10</v>
      </c>
      <c r="C42" s="30">
        <v>12.1</v>
      </c>
      <c r="D42" s="31"/>
      <c r="E42" s="30">
        <v>11.5</v>
      </c>
      <c r="F42" s="31"/>
      <c r="G42" s="30">
        <v>16.7</v>
      </c>
      <c r="H42" s="31"/>
      <c r="I42" s="30">
        <v>9.3</v>
      </c>
      <c r="J42" s="31"/>
      <c r="K42" s="30">
        <v>10.5</v>
      </c>
      <c r="L42" s="31"/>
      <c r="M42" s="30">
        <v>4.8</v>
      </c>
      <c r="N42" s="31"/>
      <c r="O42" s="30">
        <v>3.2</v>
      </c>
      <c r="P42" s="31"/>
      <c r="Q42" s="41"/>
      <c r="R42" s="43"/>
      <c r="S42" s="43"/>
      <c r="T42" s="43"/>
      <c r="U42" s="43"/>
    </row>
    <row r="43" spans="1:21" ht="12.75">
      <c r="A43" s="26" t="s">
        <v>11</v>
      </c>
      <c r="B43" s="32" t="s">
        <v>11</v>
      </c>
      <c r="C43" s="30">
        <v>2.7</v>
      </c>
      <c r="D43" s="31"/>
      <c r="E43" s="30">
        <v>4.5</v>
      </c>
      <c r="F43" s="31"/>
      <c r="G43" s="30">
        <v>3.1</v>
      </c>
      <c r="H43" s="31"/>
      <c r="I43" s="30">
        <v>0.6</v>
      </c>
      <c r="J43" s="31"/>
      <c r="K43" s="30">
        <v>1.3</v>
      </c>
      <c r="L43" s="31"/>
      <c r="M43" s="30">
        <v>0.8</v>
      </c>
      <c r="N43" s="31"/>
      <c r="O43" s="30">
        <v>1</v>
      </c>
      <c r="P43" s="31"/>
      <c r="Q43" s="41"/>
      <c r="R43" s="43"/>
      <c r="S43" s="43"/>
      <c r="T43" s="43"/>
      <c r="U43" s="43"/>
    </row>
    <row r="44" spans="1:21" ht="12.75">
      <c r="A44" s="26" t="s">
        <v>12</v>
      </c>
      <c r="B44" s="32" t="s">
        <v>12</v>
      </c>
      <c r="C44" s="30">
        <v>21.7</v>
      </c>
      <c r="D44" s="31"/>
      <c r="E44" s="30">
        <v>15.1</v>
      </c>
      <c r="F44" s="31"/>
      <c r="G44" s="30">
        <v>12.2</v>
      </c>
      <c r="H44" s="31"/>
      <c r="I44" s="30">
        <v>9.6</v>
      </c>
      <c r="J44" s="31"/>
      <c r="K44" s="30">
        <v>3.9</v>
      </c>
      <c r="L44" s="31"/>
      <c r="M44" s="30">
        <v>3.2</v>
      </c>
      <c r="N44" s="31"/>
      <c r="O44" s="30">
        <v>1.8</v>
      </c>
      <c r="P44" s="31"/>
      <c r="Q44" s="41"/>
      <c r="R44" s="43"/>
      <c r="S44" s="43"/>
      <c r="T44" s="43"/>
      <c r="U44" s="43"/>
    </row>
    <row r="45" spans="1:21" ht="12.75">
      <c r="A45" s="26" t="s">
        <v>14</v>
      </c>
      <c r="B45" s="33" t="s">
        <v>14</v>
      </c>
      <c r="C45" s="27">
        <v>36</v>
      </c>
      <c r="D45" s="28"/>
      <c r="E45" s="27">
        <v>17.8</v>
      </c>
      <c r="F45" s="28"/>
      <c r="G45" s="27">
        <v>11.8</v>
      </c>
      <c r="H45" s="28"/>
      <c r="I45" s="27">
        <v>10.3</v>
      </c>
      <c r="J45" s="28"/>
      <c r="K45" s="27">
        <v>14.5</v>
      </c>
      <c r="L45" s="28"/>
      <c r="M45" s="27">
        <v>8.2</v>
      </c>
      <c r="N45" s="28"/>
      <c r="O45" s="27">
        <v>6</v>
      </c>
      <c r="P45" s="28"/>
      <c r="Q45" s="41"/>
      <c r="R45" s="43"/>
      <c r="S45" s="43"/>
      <c r="T45" s="43"/>
      <c r="U45" s="43"/>
    </row>
    <row r="46" spans="1:21" ht="12.75">
      <c r="A46" s="26" t="s">
        <v>15</v>
      </c>
      <c r="B46" s="33" t="s">
        <v>15</v>
      </c>
      <c r="C46" s="27" t="s">
        <v>13</v>
      </c>
      <c r="D46" s="28">
        <v>1</v>
      </c>
      <c r="E46" s="27" t="s">
        <v>13</v>
      </c>
      <c r="F46" s="28">
        <v>1</v>
      </c>
      <c r="G46" s="27">
        <v>0.1</v>
      </c>
      <c r="H46" s="28"/>
      <c r="I46" s="27">
        <v>0.1</v>
      </c>
      <c r="J46" s="28"/>
      <c r="K46" s="27">
        <v>0.1</v>
      </c>
      <c r="L46" s="28"/>
      <c r="M46" s="27">
        <v>0.1</v>
      </c>
      <c r="N46" s="28"/>
      <c r="O46" s="27">
        <v>0.1</v>
      </c>
      <c r="P46" s="28"/>
      <c r="Q46" s="41"/>
      <c r="R46" s="43"/>
      <c r="S46" s="43"/>
      <c r="T46" s="43"/>
      <c r="U46" s="43"/>
    </row>
    <row r="47" spans="1:21" ht="12.75">
      <c r="A47" s="26" t="s">
        <v>16</v>
      </c>
      <c r="B47" s="33" t="s">
        <v>16</v>
      </c>
      <c r="C47" s="27">
        <v>67.4</v>
      </c>
      <c r="D47" s="28"/>
      <c r="E47" s="27">
        <v>35.2</v>
      </c>
      <c r="F47" s="28"/>
      <c r="G47" s="27">
        <v>45.8</v>
      </c>
      <c r="H47" s="28"/>
      <c r="I47" s="27">
        <v>29.6</v>
      </c>
      <c r="J47" s="28"/>
      <c r="K47" s="27">
        <v>36.4</v>
      </c>
      <c r="L47" s="28"/>
      <c r="M47" s="27">
        <v>6.6</v>
      </c>
      <c r="N47" s="28"/>
      <c r="O47" s="27">
        <v>8.6</v>
      </c>
      <c r="P47" s="28"/>
      <c r="Q47" s="41"/>
      <c r="R47" s="43"/>
      <c r="S47" s="43"/>
      <c r="T47" s="43"/>
      <c r="U47" s="43"/>
    </row>
    <row r="48" spans="1:21" ht="12.75">
      <c r="A48" s="26" t="s">
        <v>17</v>
      </c>
      <c r="B48" s="33" t="s">
        <v>17</v>
      </c>
      <c r="C48" s="27">
        <v>259.2</v>
      </c>
      <c r="D48" s="28"/>
      <c r="E48" s="27">
        <v>247.6</v>
      </c>
      <c r="F48" s="28"/>
      <c r="G48" s="27">
        <v>202.1</v>
      </c>
      <c r="H48" s="28"/>
      <c r="I48" s="27">
        <v>61.7</v>
      </c>
      <c r="J48" s="28"/>
      <c r="K48" s="27">
        <v>36.6</v>
      </c>
      <c r="L48" s="28"/>
      <c r="M48" s="27">
        <v>27.6</v>
      </c>
      <c r="N48" s="28"/>
      <c r="O48" s="27">
        <v>16.4</v>
      </c>
      <c r="P48" s="28"/>
      <c r="Q48" s="41"/>
      <c r="R48" s="43"/>
      <c r="S48" s="43"/>
      <c r="T48" s="43"/>
      <c r="U48" s="43"/>
    </row>
    <row r="49" spans="1:21" ht="12.75">
      <c r="A49" s="26" t="s">
        <v>131</v>
      </c>
      <c r="B49" s="33" t="s">
        <v>131</v>
      </c>
      <c r="C49" s="27">
        <v>10.2</v>
      </c>
      <c r="D49" s="28"/>
      <c r="E49" s="27">
        <v>8.2</v>
      </c>
      <c r="F49" s="28"/>
      <c r="G49" s="27">
        <v>5.6</v>
      </c>
      <c r="H49" s="28"/>
      <c r="I49" s="27">
        <v>5.3</v>
      </c>
      <c r="J49" s="28"/>
      <c r="K49" s="27">
        <v>7.9</v>
      </c>
      <c r="L49" s="28"/>
      <c r="M49" s="27">
        <v>11.1</v>
      </c>
      <c r="N49" s="28"/>
      <c r="O49" s="27">
        <v>13.6</v>
      </c>
      <c r="P49" s="28"/>
      <c r="Q49" s="41"/>
      <c r="R49" s="43"/>
      <c r="S49" s="43"/>
      <c r="T49" s="43"/>
      <c r="U49" s="43"/>
    </row>
    <row r="50" spans="1:21" ht="12.75">
      <c r="A50" s="26" t="s">
        <v>18</v>
      </c>
      <c r="B50" s="32" t="s">
        <v>18</v>
      </c>
      <c r="C50" s="30">
        <v>3589.4</v>
      </c>
      <c r="D50" s="31"/>
      <c r="E50" s="30">
        <v>4485.4</v>
      </c>
      <c r="F50" s="31"/>
      <c r="G50" s="30">
        <v>3150.4</v>
      </c>
      <c r="H50" s="31"/>
      <c r="I50" s="30">
        <v>2075.9</v>
      </c>
      <c r="J50" s="31"/>
      <c r="K50" s="30">
        <v>1431.1</v>
      </c>
      <c r="L50" s="31"/>
      <c r="M50" s="30">
        <v>1915.2</v>
      </c>
      <c r="N50" s="31"/>
      <c r="O50" s="30">
        <v>2089.8</v>
      </c>
      <c r="P50" s="31"/>
      <c r="Q50" s="41"/>
      <c r="R50" s="43"/>
      <c r="S50" s="43"/>
      <c r="T50" s="43"/>
      <c r="U50" s="43"/>
    </row>
    <row r="51" spans="1:21" ht="12.75">
      <c r="A51" s="26" t="s">
        <v>19</v>
      </c>
      <c r="B51" s="32" t="s">
        <v>19</v>
      </c>
      <c r="C51" s="30">
        <v>46.3</v>
      </c>
      <c r="D51" s="31"/>
      <c r="E51" s="30">
        <v>33.7</v>
      </c>
      <c r="F51" s="31"/>
      <c r="G51" s="30">
        <v>63.3</v>
      </c>
      <c r="H51" s="31"/>
      <c r="I51" s="30">
        <v>41.6</v>
      </c>
      <c r="J51" s="31"/>
      <c r="K51" s="30">
        <v>28.6</v>
      </c>
      <c r="L51" s="31"/>
      <c r="M51" s="30">
        <v>10.4</v>
      </c>
      <c r="N51" s="31"/>
      <c r="O51" s="30">
        <v>7.6</v>
      </c>
      <c r="P51" s="31"/>
      <c r="Q51" s="41"/>
      <c r="R51" s="43"/>
      <c r="S51" s="43"/>
      <c r="T51" s="43"/>
      <c r="U51" s="43"/>
    </row>
    <row r="52" spans="1:21" ht="12.75">
      <c r="A52" s="26" t="s">
        <v>20</v>
      </c>
      <c r="B52" s="32" t="s">
        <v>20</v>
      </c>
      <c r="C52" s="30">
        <v>16.3</v>
      </c>
      <c r="D52" s="31"/>
      <c r="E52" s="30">
        <v>13.2</v>
      </c>
      <c r="F52" s="31"/>
      <c r="G52" s="30">
        <v>10.5</v>
      </c>
      <c r="H52" s="31"/>
      <c r="I52" s="30">
        <v>7.4</v>
      </c>
      <c r="J52" s="31"/>
      <c r="K52" s="30">
        <v>5.2</v>
      </c>
      <c r="L52" s="31"/>
      <c r="M52" s="30">
        <v>8.2</v>
      </c>
      <c r="N52" s="31"/>
      <c r="O52" s="30">
        <v>27.2</v>
      </c>
      <c r="P52" s="31"/>
      <c r="Q52" s="41"/>
      <c r="R52" s="43"/>
      <c r="S52" s="43"/>
      <c r="T52" s="43"/>
      <c r="U52" s="43"/>
    </row>
    <row r="53" spans="1:21" ht="12.75">
      <c r="A53" s="26" t="s">
        <v>21</v>
      </c>
      <c r="B53" s="32" t="s">
        <v>21</v>
      </c>
      <c r="C53" s="30">
        <v>19.2</v>
      </c>
      <c r="D53" s="31"/>
      <c r="E53" s="30">
        <v>9.2</v>
      </c>
      <c r="F53" s="31"/>
      <c r="G53" s="30">
        <v>4.9</v>
      </c>
      <c r="H53" s="31"/>
      <c r="I53" s="30">
        <v>4.2</v>
      </c>
      <c r="J53" s="31"/>
      <c r="K53" s="30">
        <v>4.3</v>
      </c>
      <c r="L53" s="31"/>
      <c r="M53" s="30">
        <v>4.3</v>
      </c>
      <c r="N53" s="31"/>
      <c r="O53" s="30">
        <v>1</v>
      </c>
      <c r="P53" s="31"/>
      <c r="Q53" s="41"/>
      <c r="R53" s="43"/>
      <c r="S53" s="43"/>
      <c r="T53" s="43"/>
      <c r="U53" s="43"/>
    </row>
    <row r="54" spans="1:21" ht="12.75">
      <c r="A54" s="26" t="s">
        <v>22</v>
      </c>
      <c r="B54" s="32" t="s">
        <v>22</v>
      </c>
      <c r="C54" s="30">
        <v>97</v>
      </c>
      <c r="D54" s="31"/>
      <c r="E54" s="30">
        <v>89.9</v>
      </c>
      <c r="F54" s="31"/>
      <c r="G54" s="30">
        <v>74.6</v>
      </c>
      <c r="H54" s="31"/>
      <c r="I54" s="30">
        <v>50.8</v>
      </c>
      <c r="J54" s="31"/>
      <c r="K54" s="30">
        <v>34.6</v>
      </c>
      <c r="L54" s="31"/>
      <c r="M54" s="30">
        <v>19.9</v>
      </c>
      <c r="N54" s="31"/>
      <c r="O54" s="30">
        <v>9.3</v>
      </c>
      <c r="P54" s="31"/>
      <c r="Q54" s="41"/>
      <c r="R54" s="43"/>
      <c r="S54" s="43"/>
      <c r="T54" s="43"/>
      <c r="U54" s="43"/>
    </row>
    <row r="55" spans="1:21" ht="12.75">
      <c r="A55" s="26" t="s">
        <v>23</v>
      </c>
      <c r="B55" s="33" t="s">
        <v>23</v>
      </c>
      <c r="C55" s="27">
        <v>261.7</v>
      </c>
      <c r="D55" s="28"/>
      <c r="E55" s="27">
        <v>233.6</v>
      </c>
      <c r="F55" s="28"/>
      <c r="G55" s="27">
        <v>160</v>
      </c>
      <c r="H55" s="28"/>
      <c r="I55" s="27">
        <v>141</v>
      </c>
      <c r="J55" s="28"/>
      <c r="K55" s="27">
        <v>128.7</v>
      </c>
      <c r="L55" s="28"/>
      <c r="M55" s="27">
        <v>42.7</v>
      </c>
      <c r="N55" s="28"/>
      <c r="O55" s="27">
        <v>36.1</v>
      </c>
      <c r="P55" s="28"/>
      <c r="Q55" s="41"/>
      <c r="R55" s="43"/>
      <c r="S55" s="43"/>
      <c r="T55" s="43"/>
      <c r="U55" s="43"/>
    </row>
    <row r="56" spans="1:21" ht="12.75">
      <c r="A56" s="26" t="s">
        <v>24</v>
      </c>
      <c r="B56" s="33" t="s">
        <v>24</v>
      </c>
      <c r="C56" s="27">
        <v>923.1</v>
      </c>
      <c r="D56" s="28"/>
      <c r="E56" s="27">
        <v>832.6</v>
      </c>
      <c r="F56" s="28"/>
      <c r="G56" s="27">
        <v>602.8</v>
      </c>
      <c r="H56" s="28"/>
      <c r="I56" s="27">
        <v>594.1</v>
      </c>
      <c r="J56" s="28"/>
      <c r="K56" s="27">
        <v>576.4</v>
      </c>
      <c r="L56" s="28"/>
      <c r="M56" s="27">
        <v>559.4</v>
      </c>
      <c r="N56" s="28"/>
      <c r="O56" s="27">
        <v>509.9</v>
      </c>
      <c r="P56" s="28"/>
      <c r="Q56" s="41"/>
      <c r="R56" s="43"/>
      <c r="S56" s="43"/>
      <c r="T56" s="43"/>
      <c r="U56" s="43"/>
    </row>
    <row r="57" spans="1:21" ht="12.75">
      <c r="A57" s="26" t="s">
        <v>132</v>
      </c>
      <c r="B57" s="33" t="s">
        <v>132</v>
      </c>
      <c r="C57" s="27">
        <v>1.8</v>
      </c>
      <c r="D57" s="28"/>
      <c r="E57" s="27">
        <v>1.8</v>
      </c>
      <c r="F57" s="28"/>
      <c r="G57" s="27">
        <v>1.5</v>
      </c>
      <c r="H57" s="28"/>
      <c r="I57" s="27">
        <v>0.9</v>
      </c>
      <c r="J57" s="28"/>
      <c r="K57" s="27">
        <v>0.1</v>
      </c>
      <c r="L57" s="28"/>
      <c r="M57" s="27">
        <v>0.1</v>
      </c>
      <c r="N57" s="28"/>
      <c r="O57" s="27">
        <v>0.8</v>
      </c>
      <c r="P57" s="28"/>
      <c r="Q57" s="41"/>
      <c r="R57" s="43"/>
      <c r="S57" s="43"/>
      <c r="T57" s="43"/>
      <c r="U57" s="43"/>
    </row>
    <row r="58" spans="1:21" ht="12.75">
      <c r="A58" s="26" t="s">
        <v>133</v>
      </c>
      <c r="B58" s="33" t="s">
        <v>133</v>
      </c>
      <c r="C58" s="27">
        <v>4.6</v>
      </c>
      <c r="D58" s="28"/>
      <c r="E58" s="27">
        <v>4.3</v>
      </c>
      <c r="F58" s="28"/>
      <c r="G58" s="27">
        <v>4.1</v>
      </c>
      <c r="H58" s="28"/>
      <c r="I58" s="27">
        <v>2.9</v>
      </c>
      <c r="J58" s="28"/>
      <c r="K58" s="27">
        <v>2.3</v>
      </c>
      <c r="L58" s="28"/>
      <c r="M58" s="27">
        <v>1.6</v>
      </c>
      <c r="N58" s="28"/>
      <c r="O58" s="27">
        <v>6.7</v>
      </c>
      <c r="P58" s="28"/>
      <c r="Q58" s="41"/>
      <c r="R58" s="43"/>
      <c r="S58" s="43"/>
      <c r="T58" s="43"/>
      <c r="U58" s="43"/>
    </row>
    <row r="59" spans="1:21" ht="12.75">
      <c r="A59" s="26" t="s">
        <v>134</v>
      </c>
      <c r="B59" s="33" t="s">
        <v>134</v>
      </c>
      <c r="C59" s="27">
        <v>27.3</v>
      </c>
      <c r="D59" s="28"/>
      <c r="E59" s="27">
        <v>22.9</v>
      </c>
      <c r="F59" s="28"/>
      <c r="G59" s="27">
        <v>14.4</v>
      </c>
      <c r="H59" s="28"/>
      <c r="I59" s="27">
        <v>11.6</v>
      </c>
      <c r="J59" s="28"/>
      <c r="K59" s="27">
        <v>9.2</v>
      </c>
      <c r="L59" s="28"/>
      <c r="M59" s="27">
        <v>5.2</v>
      </c>
      <c r="N59" s="28"/>
      <c r="O59" s="27">
        <v>21.5</v>
      </c>
      <c r="P59" s="28"/>
      <c r="Q59" s="41"/>
      <c r="R59" s="43"/>
      <c r="S59" s="43"/>
      <c r="T59" s="43"/>
      <c r="U59" s="43"/>
    </row>
    <row r="60" spans="1:21" ht="12.75">
      <c r="A60" s="26" t="s">
        <v>25</v>
      </c>
      <c r="B60" s="32" t="s">
        <v>25</v>
      </c>
      <c r="C60" s="30">
        <v>591.9</v>
      </c>
      <c r="D60" s="31"/>
      <c r="E60" s="30">
        <v>744.5</v>
      </c>
      <c r="F60" s="31"/>
      <c r="G60" s="30">
        <v>572.5</v>
      </c>
      <c r="H60" s="31"/>
      <c r="I60" s="30">
        <v>469.2</v>
      </c>
      <c r="J60" s="31"/>
      <c r="K60" s="30">
        <v>435.1</v>
      </c>
      <c r="L60" s="31"/>
      <c r="M60" s="30">
        <v>270.2</v>
      </c>
      <c r="N60" s="31"/>
      <c r="O60" s="30">
        <v>304</v>
      </c>
      <c r="P60" s="31"/>
      <c r="Q60" s="41"/>
      <c r="R60" s="43"/>
      <c r="S60" s="43"/>
      <c r="T60" s="43"/>
      <c r="U60" s="43"/>
    </row>
    <row r="61" spans="1:21" ht="12.75">
      <c r="A61" s="26" t="s">
        <v>26</v>
      </c>
      <c r="B61" s="32" t="s">
        <v>26</v>
      </c>
      <c r="C61" s="30">
        <v>47804.1</v>
      </c>
      <c r="D61" s="31">
        <v>2</v>
      </c>
      <c r="E61" s="30">
        <v>56961.9</v>
      </c>
      <c r="F61" s="31">
        <v>2</v>
      </c>
      <c r="G61" s="30">
        <v>35486.3</v>
      </c>
      <c r="H61" s="31">
        <v>2</v>
      </c>
      <c r="I61" s="30">
        <v>31160.1</v>
      </c>
      <c r="J61" s="31">
        <v>2</v>
      </c>
      <c r="K61" s="30">
        <v>30027.6</v>
      </c>
      <c r="L61" s="31">
        <v>2</v>
      </c>
      <c r="M61" s="30">
        <v>25189.9</v>
      </c>
      <c r="N61" s="31">
        <v>2</v>
      </c>
      <c r="O61" s="30">
        <v>17386.3</v>
      </c>
      <c r="P61" s="31">
        <v>2</v>
      </c>
      <c r="Q61" s="41"/>
      <c r="R61" s="43"/>
      <c r="S61" s="43"/>
      <c r="T61" s="43"/>
      <c r="U61" s="43"/>
    </row>
    <row r="62" spans="1:21" ht="12.75">
      <c r="A62" s="26" t="s">
        <v>27</v>
      </c>
      <c r="B62" s="32" t="s">
        <v>27</v>
      </c>
      <c r="C62" s="30">
        <v>1002.2</v>
      </c>
      <c r="D62" s="31"/>
      <c r="E62" s="30">
        <v>1168.7</v>
      </c>
      <c r="F62" s="31"/>
      <c r="G62" s="30">
        <v>1023.9</v>
      </c>
      <c r="H62" s="31"/>
      <c r="I62" s="30">
        <v>709.3</v>
      </c>
      <c r="J62" s="31"/>
      <c r="K62" s="30">
        <v>821.6</v>
      </c>
      <c r="L62" s="31"/>
      <c r="M62" s="30">
        <v>469.9</v>
      </c>
      <c r="N62" s="31"/>
      <c r="O62" s="30">
        <v>414.8</v>
      </c>
      <c r="P62" s="31"/>
      <c r="Q62" s="41"/>
      <c r="R62" s="43"/>
      <c r="S62" s="43"/>
      <c r="T62" s="43"/>
      <c r="U62" s="43"/>
    </row>
    <row r="63" spans="1:21" ht="12.75">
      <c r="A63" s="26" t="s">
        <v>135</v>
      </c>
      <c r="B63" s="32" t="s">
        <v>135</v>
      </c>
      <c r="C63" s="30">
        <v>1.9</v>
      </c>
      <c r="D63" s="31"/>
      <c r="E63" s="30">
        <v>1.3</v>
      </c>
      <c r="F63" s="31"/>
      <c r="G63" s="30">
        <v>1.2</v>
      </c>
      <c r="H63" s="31"/>
      <c r="I63" s="30">
        <v>1</v>
      </c>
      <c r="J63" s="31"/>
      <c r="K63" s="30">
        <v>0.9</v>
      </c>
      <c r="L63" s="31"/>
      <c r="M63" s="30">
        <v>0.4</v>
      </c>
      <c r="N63" s="31"/>
      <c r="O63" s="30">
        <v>0.2</v>
      </c>
      <c r="P63" s="31"/>
      <c r="Q63" s="41"/>
      <c r="R63" s="43"/>
      <c r="S63" s="43"/>
      <c r="T63" s="43"/>
      <c r="U63" s="43"/>
    </row>
    <row r="64" spans="1:21" ht="12.75">
      <c r="A64" s="26" t="s">
        <v>28</v>
      </c>
      <c r="B64" s="32" t="s">
        <v>28</v>
      </c>
      <c r="C64" s="30">
        <v>7</v>
      </c>
      <c r="D64" s="31"/>
      <c r="E64" s="30">
        <v>8.7</v>
      </c>
      <c r="F64" s="31"/>
      <c r="G64" s="30">
        <v>4.9</v>
      </c>
      <c r="H64" s="31"/>
      <c r="I64" s="30">
        <v>4.1</v>
      </c>
      <c r="J64" s="31"/>
      <c r="K64" s="30">
        <v>3.8</v>
      </c>
      <c r="L64" s="31"/>
      <c r="M64" s="30">
        <v>1.9</v>
      </c>
      <c r="N64" s="31"/>
      <c r="O64" s="30">
        <v>2</v>
      </c>
      <c r="P64" s="31"/>
      <c r="Q64" s="41"/>
      <c r="R64" s="43"/>
      <c r="S64" s="43"/>
      <c r="T64" s="43"/>
      <c r="U64" s="43"/>
    </row>
    <row r="65" spans="1:21" ht="12.75">
      <c r="A65" s="26" t="s">
        <v>136</v>
      </c>
      <c r="B65" s="33" t="s">
        <v>136</v>
      </c>
      <c r="C65" s="27" t="s">
        <v>13</v>
      </c>
      <c r="D65" s="28">
        <v>1</v>
      </c>
      <c r="E65" s="27">
        <v>0</v>
      </c>
      <c r="F65" s="28"/>
      <c r="G65" s="27">
        <v>0</v>
      </c>
      <c r="H65" s="28"/>
      <c r="I65" s="27">
        <v>0</v>
      </c>
      <c r="J65" s="28"/>
      <c r="K65" s="27">
        <v>0</v>
      </c>
      <c r="L65" s="28"/>
      <c r="M65" s="27">
        <v>0</v>
      </c>
      <c r="N65" s="28"/>
      <c r="O65" s="27">
        <v>0</v>
      </c>
      <c r="P65" s="28"/>
      <c r="Q65" s="41"/>
      <c r="R65" s="43"/>
      <c r="S65" s="43"/>
      <c r="T65" s="43"/>
      <c r="U65" s="43"/>
    </row>
    <row r="66" spans="1:21" ht="12.75">
      <c r="A66" s="26" t="s">
        <v>29</v>
      </c>
      <c r="B66" s="33" t="s">
        <v>29</v>
      </c>
      <c r="C66" s="27">
        <v>425.4</v>
      </c>
      <c r="D66" s="28"/>
      <c r="E66" s="27">
        <v>492.2</v>
      </c>
      <c r="F66" s="28"/>
      <c r="G66" s="27">
        <v>409.1</v>
      </c>
      <c r="H66" s="28"/>
      <c r="I66" s="27">
        <v>364.4</v>
      </c>
      <c r="J66" s="28"/>
      <c r="K66" s="27">
        <v>317.2</v>
      </c>
      <c r="L66" s="28"/>
      <c r="M66" s="27">
        <v>281.8</v>
      </c>
      <c r="N66" s="28"/>
      <c r="O66" s="27">
        <v>237</v>
      </c>
      <c r="P66" s="28"/>
      <c r="Q66" s="41"/>
      <c r="R66" s="43"/>
      <c r="S66" s="43"/>
      <c r="T66" s="43"/>
      <c r="U66" s="43"/>
    </row>
    <row r="67" spans="1:21" ht="12.75">
      <c r="A67" s="26" t="s">
        <v>30</v>
      </c>
      <c r="B67" s="33" t="s">
        <v>30</v>
      </c>
      <c r="C67" s="27">
        <v>121.2</v>
      </c>
      <c r="D67" s="28"/>
      <c r="E67" s="27">
        <v>104.6</v>
      </c>
      <c r="F67" s="28"/>
      <c r="G67" s="27">
        <v>82.4</v>
      </c>
      <c r="H67" s="28"/>
      <c r="I67" s="27">
        <v>76</v>
      </c>
      <c r="J67" s="28"/>
      <c r="K67" s="27">
        <v>91.4</v>
      </c>
      <c r="L67" s="28"/>
      <c r="M67" s="27">
        <v>41.8</v>
      </c>
      <c r="N67" s="28"/>
      <c r="O67" s="27">
        <v>24.1</v>
      </c>
      <c r="P67" s="28"/>
      <c r="Q67" s="41"/>
      <c r="R67" s="43"/>
      <c r="S67" s="43"/>
      <c r="T67" s="43"/>
      <c r="U67" s="43"/>
    </row>
    <row r="68" spans="1:21" ht="12.75">
      <c r="A68" s="26" t="s">
        <v>31</v>
      </c>
      <c r="B68" s="33" t="s">
        <v>31</v>
      </c>
      <c r="C68" s="27">
        <v>172.3</v>
      </c>
      <c r="D68" s="28"/>
      <c r="E68" s="27">
        <v>98</v>
      </c>
      <c r="F68" s="28"/>
      <c r="G68" s="27">
        <v>87.3</v>
      </c>
      <c r="H68" s="28"/>
      <c r="I68" s="27">
        <v>54.2</v>
      </c>
      <c r="J68" s="28"/>
      <c r="K68" s="46">
        <v>-32.9</v>
      </c>
      <c r="L68" s="28">
        <v>3</v>
      </c>
      <c r="M68" s="27">
        <v>2.2</v>
      </c>
      <c r="N68" s="28"/>
      <c r="O68" s="27">
        <v>7.7</v>
      </c>
      <c r="P68" s="28"/>
      <c r="Q68" s="41"/>
      <c r="R68" s="43"/>
      <c r="S68" s="43"/>
      <c r="T68" s="43"/>
      <c r="U68" s="43"/>
    </row>
    <row r="69" spans="1:21" ht="12.75">
      <c r="A69" s="26" t="s">
        <v>32</v>
      </c>
      <c r="B69" s="33" t="s">
        <v>32</v>
      </c>
      <c r="C69" s="27">
        <v>518</v>
      </c>
      <c r="D69" s="28"/>
      <c r="E69" s="27">
        <v>508.4</v>
      </c>
      <c r="F69" s="28"/>
      <c r="G69" s="27">
        <v>471.8</v>
      </c>
      <c r="H69" s="28"/>
      <c r="I69" s="27">
        <v>241</v>
      </c>
      <c r="J69" s="28"/>
      <c r="K69" s="27">
        <v>266.1</v>
      </c>
      <c r="L69" s="28"/>
      <c r="M69" s="27">
        <v>103.5</v>
      </c>
      <c r="N69" s="28"/>
      <c r="O69" s="27">
        <v>87.7</v>
      </c>
      <c r="P69" s="28"/>
      <c r="Q69" s="41"/>
      <c r="R69" s="43"/>
      <c r="S69" s="43"/>
      <c r="T69" s="43"/>
      <c r="U69" s="43"/>
    </row>
    <row r="70" spans="1:21" ht="12.75">
      <c r="A70" s="26" t="s">
        <v>179</v>
      </c>
      <c r="B70" s="32" t="s">
        <v>211</v>
      </c>
      <c r="C70" s="30">
        <v>1081.3</v>
      </c>
      <c r="D70" s="31"/>
      <c r="E70" s="30">
        <v>607.6</v>
      </c>
      <c r="F70" s="31"/>
      <c r="G70" s="30">
        <v>364.3</v>
      </c>
      <c r="H70" s="31"/>
      <c r="I70" s="30">
        <v>312.6</v>
      </c>
      <c r="J70" s="31"/>
      <c r="K70" s="30">
        <v>204.7</v>
      </c>
      <c r="L70" s="31"/>
      <c r="M70" s="30">
        <v>60.9</v>
      </c>
      <c r="N70" s="31"/>
      <c r="O70" s="30">
        <v>16.6</v>
      </c>
      <c r="P70" s="31"/>
      <c r="Q70" s="41"/>
      <c r="R70" s="43"/>
      <c r="S70" s="43"/>
      <c r="T70" s="43"/>
      <c r="U70" s="43"/>
    </row>
    <row r="71" spans="1:21" ht="12.75">
      <c r="A71" s="26" t="s">
        <v>137</v>
      </c>
      <c r="B71" s="32" t="s">
        <v>137</v>
      </c>
      <c r="C71" s="30">
        <v>15.8</v>
      </c>
      <c r="D71" s="31"/>
      <c r="E71" s="30">
        <v>12.1</v>
      </c>
      <c r="F71" s="31"/>
      <c r="G71" s="30">
        <v>8.8</v>
      </c>
      <c r="H71" s="31"/>
      <c r="I71" s="30">
        <v>8.5</v>
      </c>
      <c r="J71" s="31"/>
      <c r="K71" s="30">
        <v>3.1</v>
      </c>
      <c r="L71" s="31"/>
      <c r="M71" s="30">
        <v>2.6</v>
      </c>
      <c r="N71" s="31"/>
      <c r="O71" s="30">
        <v>1.5</v>
      </c>
      <c r="P71" s="31"/>
      <c r="Q71" s="41"/>
      <c r="R71" s="43"/>
      <c r="S71" s="43"/>
      <c r="T71" s="43"/>
      <c r="U71" s="43"/>
    </row>
    <row r="72" spans="1:21" ht="12.75">
      <c r="A72" s="26" t="s">
        <v>33</v>
      </c>
      <c r="B72" s="32" t="s">
        <v>33</v>
      </c>
      <c r="C72" s="30">
        <v>3.1</v>
      </c>
      <c r="D72" s="31"/>
      <c r="E72" s="30">
        <v>1.5</v>
      </c>
      <c r="F72" s="31"/>
      <c r="G72" s="30">
        <v>1.1</v>
      </c>
      <c r="H72" s="31"/>
      <c r="I72" s="30">
        <v>1.9</v>
      </c>
      <c r="J72" s="31"/>
      <c r="K72" s="30">
        <v>0.6</v>
      </c>
      <c r="L72" s="31"/>
      <c r="M72" s="30">
        <v>0</v>
      </c>
      <c r="N72" s="31"/>
      <c r="O72" s="30">
        <v>0</v>
      </c>
      <c r="P72" s="31"/>
      <c r="Q72" s="41"/>
      <c r="R72" s="43"/>
      <c r="S72" s="43"/>
      <c r="T72" s="43"/>
      <c r="U72" s="43"/>
    </row>
    <row r="73" spans="1:21" ht="14.25" customHeight="1">
      <c r="A73" s="26" t="s">
        <v>138</v>
      </c>
      <c r="B73" s="32" t="s">
        <v>138</v>
      </c>
      <c r="C73" s="30">
        <v>406.9</v>
      </c>
      <c r="D73" s="31"/>
      <c r="E73" s="30">
        <v>322.8</v>
      </c>
      <c r="F73" s="31"/>
      <c r="G73" s="30">
        <v>372.8</v>
      </c>
      <c r="H73" s="31"/>
      <c r="I73" s="30">
        <v>262.1</v>
      </c>
      <c r="J73" s="31"/>
      <c r="K73" s="30">
        <v>232.8</v>
      </c>
      <c r="L73" s="31"/>
      <c r="M73" s="30">
        <v>74.4</v>
      </c>
      <c r="N73" s="31"/>
      <c r="O73" s="30">
        <v>53.4</v>
      </c>
      <c r="P73" s="31"/>
      <c r="Q73" s="41"/>
      <c r="R73" s="43"/>
      <c r="S73" s="43"/>
      <c r="T73" s="43"/>
      <c r="U73" s="43"/>
    </row>
    <row r="74" spans="1:21" ht="12.75">
      <c r="A74" s="26" t="s">
        <v>34</v>
      </c>
      <c r="B74" s="32" t="s">
        <v>34</v>
      </c>
      <c r="C74" s="30">
        <v>273.4</v>
      </c>
      <c r="D74" s="31"/>
      <c r="E74" s="30">
        <v>259.9</v>
      </c>
      <c r="F74" s="31"/>
      <c r="G74" s="30">
        <v>167.4</v>
      </c>
      <c r="H74" s="31"/>
      <c r="I74" s="30">
        <v>286.3</v>
      </c>
      <c r="J74" s="31"/>
      <c r="K74" s="30">
        <v>114</v>
      </c>
      <c r="L74" s="31"/>
      <c r="M74" s="30">
        <v>150.7</v>
      </c>
      <c r="N74" s="31"/>
      <c r="O74" s="30">
        <v>79.8</v>
      </c>
      <c r="P74" s="31"/>
      <c r="Q74" s="41"/>
      <c r="R74" s="43"/>
      <c r="S74" s="43"/>
      <c r="T74" s="43"/>
      <c r="U74" s="43"/>
    </row>
    <row r="75" spans="1:21" ht="12.75">
      <c r="A75" s="26" t="s">
        <v>35</v>
      </c>
      <c r="B75" s="33" t="s">
        <v>35</v>
      </c>
      <c r="C75" s="27">
        <v>1944.1</v>
      </c>
      <c r="D75" s="28"/>
      <c r="E75" s="27">
        <v>1662.7</v>
      </c>
      <c r="F75" s="28"/>
      <c r="G75" s="27">
        <v>1644.2</v>
      </c>
      <c r="H75" s="28"/>
      <c r="I75" s="27">
        <v>1348.6</v>
      </c>
      <c r="J75" s="28"/>
      <c r="K75" s="27">
        <v>1091.6</v>
      </c>
      <c r="L75" s="28"/>
      <c r="M75" s="27">
        <v>860.8</v>
      </c>
      <c r="N75" s="28"/>
      <c r="O75" s="27">
        <v>726.2</v>
      </c>
      <c r="P75" s="28"/>
      <c r="Q75" s="41"/>
      <c r="R75" s="43"/>
      <c r="S75" s="43"/>
      <c r="T75" s="43"/>
      <c r="U75" s="43"/>
    </row>
    <row r="76" spans="1:21" ht="12.75">
      <c r="A76" s="26" t="s">
        <v>36</v>
      </c>
      <c r="B76" s="33" t="s">
        <v>36</v>
      </c>
      <c r="C76" s="27">
        <v>108.1</v>
      </c>
      <c r="D76" s="28"/>
      <c r="E76" s="27">
        <v>105.2</v>
      </c>
      <c r="F76" s="28"/>
      <c r="G76" s="27">
        <v>66.3</v>
      </c>
      <c r="H76" s="28"/>
      <c r="I76" s="27">
        <v>138.7</v>
      </c>
      <c r="J76" s="28"/>
      <c r="K76" s="27">
        <v>84.9</v>
      </c>
      <c r="L76" s="28"/>
      <c r="M76" s="27">
        <v>51.4</v>
      </c>
      <c r="N76" s="28"/>
      <c r="O76" s="27">
        <v>11.6</v>
      </c>
      <c r="P76" s="28"/>
      <c r="Q76" s="41"/>
      <c r="R76" s="43"/>
      <c r="S76" s="43"/>
      <c r="T76" s="43"/>
      <c r="U76" s="43"/>
    </row>
    <row r="77" spans="1:21" ht="12.75">
      <c r="A77" s="26" t="s">
        <v>139</v>
      </c>
      <c r="B77" s="33" t="s">
        <v>139</v>
      </c>
      <c r="C77" s="27">
        <v>27.9</v>
      </c>
      <c r="D77" s="28"/>
      <c r="E77" s="27">
        <v>19.9</v>
      </c>
      <c r="F77" s="28"/>
      <c r="G77" s="27">
        <v>14.4</v>
      </c>
      <c r="H77" s="28"/>
      <c r="I77" s="27">
        <v>10.5</v>
      </c>
      <c r="J77" s="28"/>
      <c r="K77" s="27">
        <v>5.9</v>
      </c>
      <c r="L77" s="28"/>
      <c r="M77" s="27">
        <v>6</v>
      </c>
      <c r="N77" s="28"/>
      <c r="O77" s="27">
        <v>8.1</v>
      </c>
      <c r="P77" s="28"/>
      <c r="Q77" s="41"/>
      <c r="R77" s="43"/>
      <c r="S77" s="43"/>
      <c r="T77" s="43"/>
      <c r="U77" s="43"/>
    </row>
    <row r="78" spans="1:21" ht="12.75">
      <c r="A78" s="26" t="s">
        <v>37</v>
      </c>
      <c r="B78" s="33" t="s">
        <v>37</v>
      </c>
      <c r="C78" s="27" t="s">
        <v>13</v>
      </c>
      <c r="D78" s="28">
        <v>1</v>
      </c>
      <c r="E78" s="27" t="s">
        <v>13</v>
      </c>
      <c r="F78" s="28">
        <v>1</v>
      </c>
      <c r="G78" s="27" t="s">
        <v>13</v>
      </c>
      <c r="H78" s="28">
        <v>1</v>
      </c>
      <c r="I78" s="27">
        <v>32.2</v>
      </c>
      <c r="J78" s="28"/>
      <c r="K78" s="27">
        <v>4.3</v>
      </c>
      <c r="L78" s="28"/>
      <c r="M78" s="27">
        <v>3.8</v>
      </c>
      <c r="N78" s="28"/>
      <c r="O78" s="27">
        <v>3.1</v>
      </c>
      <c r="P78" s="28"/>
      <c r="Q78" s="41"/>
      <c r="R78" s="42"/>
      <c r="S78" s="43"/>
      <c r="T78" s="43"/>
      <c r="U78" s="43"/>
    </row>
    <row r="79" spans="1:21" ht="12.75">
      <c r="A79" s="26" t="s">
        <v>38</v>
      </c>
      <c r="B79" s="33" t="s">
        <v>38</v>
      </c>
      <c r="C79" s="27">
        <v>86.6</v>
      </c>
      <c r="D79" s="28"/>
      <c r="E79" s="27">
        <v>39.7</v>
      </c>
      <c r="F79" s="28"/>
      <c r="G79" s="27">
        <v>23.7</v>
      </c>
      <c r="H79" s="28"/>
      <c r="I79" s="27">
        <v>22</v>
      </c>
      <c r="J79" s="28"/>
      <c r="K79" s="27">
        <v>13.1</v>
      </c>
      <c r="L79" s="28"/>
      <c r="M79" s="27">
        <v>5</v>
      </c>
      <c r="N79" s="28"/>
      <c r="O79" s="27">
        <v>4.3</v>
      </c>
      <c r="P79" s="28"/>
      <c r="Q79" s="41"/>
      <c r="R79" s="43"/>
      <c r="S79" s="43"/>
      <c r="T79" s="43"/>
      <c r="U79" s="43"/>
    </row>
    <row r="80" spans="1:21" ht="12.75">
      <c r="A80" s="26" t="s">
        <v>140</v>
      </c>
      <c r="B80" s="32" t="s">
        <v>140</v>
      </c>
      <c r="C80" s="30">
        <v>-6754.6</v>
      </c>
      <c r="D80" s="31" t="s">
        <v>220</v>
      </c>
      <c r="E80" s="30">
        <v>6024.2</v>
      </c>
      <c r="F80" s="31">
        <v>4</v>
      </c>
      <c r="G80" s="30">
        <v>-5677.7</v>
      </c>
      <c r="H80" s="31" t="s">
        <v>220</v>
      </c>
      <c r="I80" s="30">
        <v>-2763.9</v>
      </c>
      <c r="J80" s="31" t="s">
        <v>220</v>
      </c>
      <c r="K80" s="47">
        <v>-667.7</v>
      </c>
      <c r="L80" s="31" t="s">
        <v>220</v>
      </c>
      <c r="M80" s="30">
        <v>-5460.6</v>
      </c>
      <c r="N80" s="31" t="s">
        <v>220</v>
      </c>
      <c r="O80" s="30">
        <v>-9805.1</v>
      </c>
      <c r="P80" s="31" t="s">
        <v>220</v>
      </c>
      <c r="Q80" s="41"/>
      <c r="R80" s="43"/>
      <c r="S80" s="43"/>
      <c r="T80" s="43"/>
      <c r="U80" s="43"/>
    </row>
    <row r="81" spans="1:21" ht="12.75">
      <c r="A81" s="26" t="s">
        <v>39</v>
      </c>
      <c r="B81" s="32" t="s">
        <v>39</v>
      </c>
      <c r="C81" s="30">
        <v>5.3</v>
      </c>
      <c r="D81" s="31"/>
      <c r="E81" s="30">
        <v>1.6</v>
      </c>
      <c r="F81" s="31"/>
      <c r="G81" s="30">
        <v>5.5</v>
      </c>
      <c r="H81" s="31"/>
      <c r="I81" s="30">
        <v>6</v>
      </c>
      <c r="J81" s="31"/>
      <c r="K81" s="30">
        <v>5.4</v>
      </c>
      <c r="L81" s="31"/>
      <c r="M81" s="30">
        <v>4.5</v>
      </c>
      <c r="N81" s="31"/>
      <c r="O81" s="30">
        <v>4.8</v>
      </c>
      <c r="P81" s="31"/>
      <c r="Q81" s="41"/>
      <c r="R81" s="43"/>
      <c r="S81" s="43"/>
      <c r="T81" s="43"/>
      <c r="U81" s="43"/>
    </row>
    <row r="82" spans="1:21" ht="12.75">
      <c r="A82" s="26" t="s">
        <v>40</v>
      </c>
      <c r="B82" s="32" t="s">
        <v>40</v>
      </c>
      <c r="C82" s="30">
        <v>6.9</v>
      </c>
      <c r="D82" s="31"/>
      <c r="E82" s="30">
        <v>6.9</v>
      </c>
      <c r="F82" s="31"/>
      <c r="G82" s="30">
        <v>6.2</v>
      </c>
      <c r="H82" s="31"/>
      <c r="I82" s="30">
        <v>3.6</v>
      </c>
      <c r="J82" s="31"/>
      <c r="K82" s="30">
        <v>4.5</v>
      </c>
      <c r="L82" s="31"/>
      <c r="M82" s="30">
        <v>4.1</v>
      </c>
      <c r="N82" s="31"/>
      <c r="O82" s="30">
        <v>5.2</v>
      </c>
      <c r="P82" s="31"/>
      <c r="Q82" s="41"/>
      <c r="R82" s="43"/>
      <c r="S82" s="43"/>
      <c r="T82" s="43"/>
      <c r="U82" s="43"/>
    </row>
    <row r="83" spans="1:21" ht="12.75">
      <c r="A83" s="26" t="s">
        <v>41</v>
      </c>
      <c r="B83" s="32" t="s">
        <v>41</v>
      </c>
      <c r="C83" s="30">
        <v>4.9</v>
      </c>
      <c r="D83" s="31"/>
      <c r="E83" s="30">
        <v>5.3</v>
      </c>
      <c r="F83" s="31"/>
      <c r="G83" s="30">
        <v>0.2</v>
      </c>
      <c r="H83" s="31"/>
      <c r="I83" s="30">
        <v>0.9</v>
      </c>
      <c r="J83" s="31"/>
      <c r="K83" s="30">
        <v>1.1</v>
      </c>
      <c r="L83" s="31"/>
      <c r="M83" s="30">
        <v>0.7</v>
      </c>
      <c r="N83" s="31"/>
      <c r="O83" s="30">
        <v>0.5</v>
      </c>
      <c r="P83" s="31"/>
      <c r="Q83" s="41"/>
      <c r="R83" s="43"/>
      <c r="S83" s="43"/>
      <c r="T83" s="43"/>
      <c r="U83" s="43"/>
    </row>
    <row r="84" spans="1:21" ht="12.75">
      <c r="A84" s="26" t="s">
        <v>42</v>
      </c>
      <c r="B84" s="32" t="s">
        <v>42</v>
      </c>
      <c r="C84" s="30">
        <v>64.3</v>
      </c>
      <c r="D84" s="31"/>
      <c r="E84" s="30">
        <v>61.1</v>
      </c>
      <c r="F84" s="31"/>
      <c r="G84" s="30">
        <v>55.8</v>
      </c>
      <c r="H84" s="31"/>
      <c r="I84" s="30">
        <v>34.4</v>
      </c>
      <c r="J84" s="31"/>
      <c r="K84" s="30">
        <v>14.6</v>
      </c>
      <c r="L84" s="31"/>
      <c r="M84" s="30">
        <v>6.3</v>
      </c>
      <c r="N84" s="31"/>
      <c r="O84" s="30">
        <v>5.9</v>
      </c>
      <c r="P84" s="31"/>
      <c r="Q84" s="41"/>
      <c r="R84" s="43"/>
      <c r="S84" s="43"/>
      <c r="T84" s="43"/>
      <c r="U84" s="43"/>
    </row>
    <row r="85" spans="1:21" ht="12.75">
      <c r="A85" s="26" t="s">
        <v>43</v>
      </c>
      <c r="B85" s="33" t="s">
        <v>43</v>
      </c>
      <c r="C85" s="27">
        <v>24</v>
      </c>
      <c r="D85" s="28"/>
      <c r="E85" s="27">
        <v>37.7</v>
      </c>
      <c r="F85" s="28"/>
      <c r="G85" s="27">
        <v>47.5</v>
      </c>
      <c r="H85" s="28"/>
      <c r="I85" s="27">
        <v>25.2</v>
      </c>
      <c r="J85" s="28"/>
      <c r="K85" s="27">
        <v>34.2</v>
      </c>
      <c r="L85" s="28"/>
      <c r="M85" s="27">
        <v>23.6</v>
      </c>
      <c r="N85" s="28"/>
      <c r="O85" s="27">
        <v>21.6</v>
      </c>
      <c r="P85" s="28"/>
      <c r="Q85" s="41"/>
      <c r="R85" s="43"/>
      <c r="S85" s="43"/>
      <c r="T85" s="43"/>
      <c r="U85" s="43"/>
    </row>
    <row r="86" spans="1:21" ht="12.75">
      <c r="A86" s="26" t="s">
        <v>141</v>
      </c>
      <c r="B86" s="33" t="s">
        <v>141</v>
      </c>
      <c r="C86" s="27">
        <v>2.3</v>
      </c>
      <c r="D86" s="28"/>
      <c r="E86" s="27">
        <v>2.3</v>
      </c>
      <c r="F86" s="28"/>
      <c r="G86" s="27">
        <v>2.4</v>
      </c>
      <c r="H86" s="28"/>
      <c r="I86" s="27">
        <v>0.7</v>
      </c>
      <c r="J86" s="28"/>
      <c r="K86" s="27">
        <v>0.3</v>
      </c>
      <c r="L86" s="28"/>
      <c r="M86" s="27">
        <v>0.2</v>
      </c>
      <c r="N86" s="28"/>
      <c r="O86" s="27">
        <v>0.5</v>
      </c>
      <c r="P86" s="28"/>
      <c r="Q86" s="41"/>
      <c r="R86" s="43"/>
      <c r="S86" s="43"/>
      <c r="T86" s="43"/>
      <c r="U86" s="43"/>
    </row>
    <row r="87" spans="1:21" ht="12.75">
      <c r="A87" s="26" t="s">
        <v>44</v>
      </c>
      <c r="B87" s="33" t="s">
        <v>44</v>
      </c>
      <c r="C87" s="27">
        <v>952.5</v>
      </c>
      <c r="D87" s="28"/>
      <c r="E87" s="27">
        <v>677</v>
      </c>
      <c r="F87" s="28"/>
      <c r="G87" s="27">
        <v>556.1</v>
      </c>
      <c r="H87" s="28"/>
      <c r="I87" s="27">
        <v>586.2</v>
      </c>
      <c r="J87" s="28"/>
      <c r="K87" s="27">
        <v>355.3</v>
      </c>
      <c r="L87" s="28"/>
      <c r="M87" s="27">
        <v>302.8</v>
      </c>
      <c r="N87" s="28"/>
      <c r="O87" s="27">
        <v>184.3</v>
      </c>
      <c r="P87" s="28"/>
      <c r="Q87" s="41"/>
      <c r="R87" s="43"/>
      <c r="S87" s="43"/>
      <c r="T87" s="43"/>
      <c r="U87" s="43"/>
    </row>
    <row r="88" spans="1:21" ht="12.75">
      <c r="A88" s="26" t="s">
        <v>45</v>
      </c>
      <c r="B88" s="33" t="s">
        <v>45</v>
      </c>
      <c r="C88" s="27">
        <v>31.4</v>
      </c>
      <c r="D88" s="28"/>
      <c r="E88" s="27">
        <v>27.5</v>
      </c>
      <c r="F88" s="28"/>
      <c r="G88" s="27">
        <v>16.7</v>
      </c>
      <c r="H88" s="28"/>
      <c r="I88" s="27">
        <v>9.3</v>
      </c>
      <c r="J88" s="28"/>
      <c r="K88" s="27">
        <v>4.9</v>
      </c>
      <c r="L88" s="28"/>
      <c r="M88" s="27">
        <v>3.9</v>
      </c>
      <c r="N88" s="28"/>
      <c r="O88" s="27">
        <v>2.7</v>
      </c>
      <c r="P88" s="28"/>
      <c r="Q88" s="41"/>
      <c r="R88" s="43"/>
      <c r="S88" s="43"/>
      <c r="T88" s="43"/>
      <c r="U88" s="43"/>
    </row>
    <row r="89" spans="1:21" ht="12.75">
      <c r="A89" s="26" t="s">
        <v>142</v>
      </c>
      <c r="B89" s="33" t="s">
        <v>142</v>
      </c>
      <c r="C89" s="27">
        <v>27.2</v>
      </c>
      <c r="D89" s="28"/>
      <c r="E89" s="27">
        <v>30.3</v>
      </c>
      <c r="F89" s="28"/>
      <c r="G89" s="27">
        <v>25.2</v>
      </c>
      <c r="H89" s="28"/>
      <c r="I89" s="27">
        <v>13.9</v>
      </c>
      <c r="J89" s="28"/>
      <c r="K89" s="27">
        <v>13.1</v>
      </c>
      <c r="L89" s="28"/>
      <c r="M89" s="27">
        <v>3.1</v>
      </c>
      <c r="N89" s="28"/>
      <c r="O89" s="27">
        <v>2.2</v>
      </c>
      <c r="P89" s="28"/>
      <c r="Q89" s="41"/>
      <c r="R89" s="43"/>
      <c r="S89" s="43"/>
      <c r="T89" s="43"/>
      <c r="U89" s="43"/>
    </row>
    <row r="90" spans="1:21" ht="12.75">
      <c r="A90" s="26" t="s">
        <v>46</v>
      </c>
      <c r="B90" s="32" t="s">
        <v>46</v>
      </c>
      <c r="C90" s="30">
        <v>15.6</v>
      </c>
      <c r="D90" s="31"/>
      <c r="E90" s="30">
        <v>11.6</v>
      </c>
      <c r="F90" s="31"/>
      <c r="G90" s="30">
        <v>12.9</v>
      </c>
      <c r="H90" s="31"/>
      <c r="I90" s="30">
        <v>26</v>
      </c>
      <c r="J90" s="31"/>
      <c r="K90" s="30">
        <v>9.2</v>
      </c>
      <c r="L90" s="31"/>
      <c r="M90" s="30">
        <v>0.6</v>
      </c>
      <c r="N90" s="31"/>
      <c r="O90" s="30">
        <v>1.7</v>
      </c>
      <c r="P90" s="31"/>
      <c r="Q90" s="41"/>
      <c r="R90" s="43"/>
      <c r="S90" s="43"/>
      <c r="T90" s="43"/>
      <c r="U90" s="43"/>
    </row>
    <row r="91" spans="1:21" ht="12.75">
      <c r="A91" s="26" t="s">
        <v>143</v>
      </c>
      <c r="B91" s="32" t="s">
        <v>143</v>
      </c>
      <c r="C91" s="30">
        <v>197.7</v>
      </c>
      <c r="D91" s="31"/>
      <c r="E91" s="30">
        <v>121</v>
      </c>
      <c r="F91" s="31"/>
      <c r="G91" s="30">
        <v>140.6</v>
      </c>
      <c r="H91" s="31"/>
      <c r="I91" s="30">
        <v>85.5</v>
      </c>
      <c r="J91" s="31"/>
      <c r="K91" s="30">
        <v>54.8</v>
      </c>
      <c r="L91" s="31"/>
      <c r="M91" s="30">
        <v>9.4</v>
      </c>
      <c r="N91" s="31"/>
      <c r="O91" s="30">
        <v>3.7</v>
      </c>
      <c r="P91" s="31"/>
      <c r="Q91" s="41"/>
      <c r="R91" s="43"/>
      <c r="S91" s="43"/>
      <c r="T91" s="43"/>
      <c r="U91" s="43"/>
    </row>
    <row r="92" spans="1:21" ht="12.75">
      <c r="A92" s="26" t="s">
        <v>47</v>
      </c>
      <c r="B92" s="32" t="s">
        <v>47</v>
      </c>
      <c r="C92" s="30">
        <v>555.7</v>
      </c>
      <c r="D92" s="31"/>
      <c r="E92" s="30">
        <v>591.5</v>
      </c>
      <c r="F92" s="31"/>
      <c r="G92" s="30">
        <v>519.5</v>
      </c>
      <c r="H92" s="31"/>
      <c r="I92" s="30">
        <v>448.2</v>
      </c>
      <c r="J92" s="31"/>
      <c r="K92" s="30">
        <v>391.5</v>
      </c>
      <c r="L92" s="31"/>
      <c r="M92" s="30">
        <v>305.1</v>
      </c>
      <c r="N92" s="31"/>
      <c r="O92" s="30">
        <v>216.2</v>
      </c>
      <c r="P92" s="31"/>
      <c r="Q92" s="41"/>
      <c r="R92" s="43"/>
      <c r="S92" s="43"/>
      <c r="T92" s="43"/>
      <c r="U92" s="43"/>
    </row>
    <row r="93" spans="1:21" ht="12.75">
      <c r="A93" s="26" t="s">
        <v>48</v>
      </c>
      <c r="B93" s="32" t="s">
        <v>48</v>
      </c>
      <c r="C93" s="30">
        <v>2.6</v>
      </c>
      <c r="D93" s="31"/>
      <c r="E93" s="30">
        <v>2.7</v>
      </c>
      <c r="F93" s="31"/>
      <c r="G93" s="30">
        <v>2</v>
      </c>
      <c r="H93" s="31"/>
      <c r="I93" s="30">
        <v>1.7</v>
      </c>
      <c r="J93" s="31"/>
      <c r="K93" s="30">
        <v>2.4</v>
      </c>
      <c r="L93" s="31"/>
      <c r="M93" s="30">
        <v>2.2</v>
      </c>
      <c r="N93" s="31"/>
      <c r="O93" s="30">
        <v>2.2</v>
      </c>
      <c r="P93" s="31"/>
      <c r="Q93" s="41"/>
      <c r="R93" s="43"/>
      <c r="S93" s="43"/>
      <c r="T93" s="43"/>
      <c r="U93" s="43"/>
    </row>
    <row r="94" spans="1:21" ht="12.75">
      <c r="A94" s="26" t="s">
        <v>49</v>
      </c>
      <c r="B94" s="32" t="s">
        <v>49</v>
      </c>
      <c r="C94" s="30">
        <v>15026.9</v>
      </c>
      <c r="D94" s="31"/>
      <c r="E94" s="30">
        <v>13819.8</v>
      </c>
      <c r="F94" s="31"/>
      <c r="G94" s="30">
        <v>10149.8</v>
      </c>
      <c r="H94" s="31"/>
      <c r="I94" s="30">
        <v>4326.3</v>
      </c>
      <c r="J94" s="31"/>
      <c r="K94" s="30">
        <v>5280.3</v>
      </c>
      <c r="L94" s="31"/>
      <c r="M94" s="30">
        <v>2971</v>
      </c>
      <c r="N94" s="31"/>
      <c r="O94" s="30">
        <v>2904.9</v>
      </c>
      <c r="P94" s="31"/>
      <c r="Q94" s="41"/>
      <c r="R94" s="43"/>
      <c r="S94" s="43"/>
      <c r="T94" s="43"/>
      <c r="U94" s="43"/>
    </row>
    <row r="95" spans="1:21" ht="12.75">
      <c r="A95" s="26" t="s">
        <v>50</v>
      </c>
      <c r="B95" s="33" t="s">
        <v>50</v>
      </c>
      <c r="C95" s="27">
        <v>5787.4</v>
      </c>
      <c r="D95" s="28"/>
      <c r="E95" s="27">
        <v>5119.8</v>
      </c>
      <c r="F95" s="28"/>
      <c r="G95" s="27">
        <v>4256.7</v>
      </c>
      <c r="H95" s="28"/>
      <c r="I95" s="27">
        <v>2725.7</v>
      </c>
      <c r="J95" s="28"/>
      <c r="K95" s="27">
        <v>553.7</v>
      </c>
      <c r="L95" s="28"/>
      <c r="M95" s="27">
        <v>500.1</v>
      </c>
      <c r="N95" s="28"/>
      <c r="O95" s="27">
        <v>299.9</v>
      </c>
      <c r="P95" s="28"/>
      <c r="Q95" s="41"/>
      <c r="R95" s="43"/>
      <c r="S95" s="43"/>
      <c r="T95" s="43"/>
      <c r="U95" s="43"/>
    </row>
    <row r="96" spans="1:21" ht="12.75">
      <c r="A96" s="26" t="s">
        <v>51</v>
      </c>
      <c r="B96" s="33" t="s">
        <v>51</v>
      </c>
      <c r="C96" s="27">
        <v>8572.9</v>
      </c>
      <c r="D96" s="28"/>
      <c r="E96" s="27">
        <v>6753.6</v>
      </c>
      <c r="F96" s="28"/>
      <c r="G96" s="27">
        <v>6188.6</v>
      </c>
      <c r="H96" s="28"/>
      <c r="I96" s="27">
        <v>2448.6</v>
      </c>
      <c r="J96" s="28"/>
      <c r="K96" s="27">
        <v>1143.8</v>
      </c>
      <c r="L96" s="28"/>
      <c r="M96" s="27">
        <v>745.6</v>
      </c>
      <c r="N96" s="28"/>
      <c r="O96" s="27">
        <v>508.6</v>
      </c>
      <c r="P96" s="28"/>
      <c r="Q96" s="41"/>
      <c r="R96" s="43"/>
      <c r="S96" s="43"/>
      <c r="T96" s="43"/>
      <c r="U96" s="43"/>
    </row>
    <row r="97" spans="1:21" ht="12.75">
      <c r="A97" s="26" t="s">
        <v>52</v>
      </c>
      <c r="B97" s="33" t="s">
        <v>52</v>
      </c>
      <c r="C97" s="27" t="s">
        <v>13</v>
      </c>
      <c r="D97" s="28">
        <v>1</v>
      </c>
      <c r="E97" s="27" t="s">
        <v>13</v>
      </c>
      <c r="F97" s="28">
        <v>1</v>
      </c>
      <c r="G97" s="27" t="s">
        <v>13</v>
      </c>
      <c r="H97" s="28">
        <v>1</v>
      </c>
      <c r="I97" s="27" t="s">
        <v>13</v>
      </c>
      <c r="J97" s="28">
        <v>1</v>
      </c>
      <c r="K97" s="27">
        <v>1580.6</v>
      </c>
      <c r="L97" s="28"/>
      <c r="M97" s="27">
        <v>1836.3</v>
      </c>
      <c r="N97" s="28"/>
      <c r="O97" s="27">
        <v>1752.4</v>
      </c>
      <c r="P97" s="28"/>
      <c r="Q97" s="41"/>
      <c r="R97" s="42"/>
      <c r="S97" s="43"/>
      <c r="T97" s="43"/>
      <c r="U97" s="43"/>
    </row>
    <row r="98" spans="1:21" ht="12.75">
      <c r="A98" s="26" t="s">
        <v>53</v>
      </c>
      <c r="B98" s="33" t="s">
        <v>53</v>
      </c>
      <c r="C98" s="27">
        <v>1241.3</v>
      </c>
      <c r="D98" s="28"/>
      <c r="E98" s="27">
        <v>710.6</v>
      </c>
      <c r="F98" s="28"/>
      <c r="G98" s="27">
        <v>742.4</v>
      </c>
      <c r="H98" s="28"/>
      <c r="I98" s="27">
        <v>556.7</v>
      </c>
      <c r="J98" s="28"/>
      <c r="K98" s="27">
        <v>585</v>
      </c>
      <c r="L98" s="28"/>
      <c r="M98" s="27">
        <v>503.3</v>
      </c>
      <c r="N98" s="28"/>
      <c r="O98" s="27">
        <v>475.4</v>
      </c>
      <c r="P98" s="28"/>
      <c r="Q98" s="41"/>
      <c r="R98" s="43"/>
      <c r="S98" s="43"/>
      <c r="T98" s="43"/>
      <c r="U98" s="43"/>
    </row>
    <row r="99" spans="1:21" ht="12.75">
      <c r="A99" s="26" t="s">
        <v>54</v>
      </c>
      <c r="B99" s="33" t="s">
        <v>54</v>
      </c>
      <c r="C99" s="27">
        <v>39.2</v>
      </c>
      <c r="D99" s="28"/>
      <c r="E99" s="27">
        <v>23.1</v>
      </c>
      <c r="F99" s="28"/>
      <c r="G99" s="27">
        <v>23.3</v>
      </c>
      <c r="H99" s="28"/>
      <c r="I99" s="27">
        <v>6.2</v>
      </c>
      <c r="J99" s="28"/>
      <c r="K99" s="27">
        <v>2.5</v>
      </c>
      <c r="L99" s="28"/>
      <c r="M99" s="27">
        <v>2.9</v>
      </c>
      <c r="N99" s="28"/>
      <c r="O99" s="27">
        <v>8.5</v>
      </c>
      <c r="P99" s="28"/>
      <c r="Q99" s="41"/>
      <c r="R99" s="43"/>
      <c r="S99" s="43"/>
      <c r="T99" s="43"/>
      <c r="U99" s="43"/>
    </row>
    <row r="100" spans="1:21" ht="12.75">
      <c r="A100" s="26" t="s">
        <v>55</v>
      </c>
      <c r="B100" s="32" t="s">
        <v>55</v>
      </c>
      <c r="C100" s="30">
        <v>2466.8</v>
      </c>
      <c r="D100" s="31"/>
      <c r="E100" s="30">
        <v>3559.5</v>
      </c>
      <c r="F100" s="31"/>
      <c r="G100" s="30">
        <v>1959.4</v>
      </c>
      <c r="H100" s="31"/>
      <c r="I100" s="30">
        <v>1067.9</v>
      </c>
      <c r="J100" s="31"/>
      <c r="K100" s="30">
        <v>1051.9</v>
      </c>
      <c r="L100" s="31"/>
      <c r="M100" s="30">
        <v>1030</v>
      </c>
      <c r="N100" s="31"/>
      <c r="O100" s="30">
        <v>1050</v>
      </c>
      <c r="P100" s="31"/>
      <c r="Q100" s="41"/>
      <c r="R100" s="43"/>
      <c r="S100" s="43"/>
      <c r="T100" s="43"/>
      <c r="U100" s="43"/>
    </row>
    <row r="101" spans="1:21" ht="12.75">
      <c r="A101" s="26" t="s">
        <v>56</v>
      </c>
      <c r="B101" s="32" t="s">
        <v>56</v>
      </c>
      <c r="C101" s="30">
        <v>267</v>
      </c>
      <c r="D101" s="31"/>
      <c r="E101" s="30">
        <v>228.6</v>
      </c>
      <c r="F101" s="31"/>
      <c r="G101" s="30">
        <v>196.9</v>
      </c>
      <c r="H101" s="31"/>
      <c r="I101" s="30">
        <v>201.2</v>
      </c>
      <c r="J101" s="31"/>
      <c r="K101" s="30">
        <v>150.3</v>
      </c>
      <c r="L101" s="31"/>
      <c r="M101" s="30">
        <v>119.5</v>
      </c>
      <c r="N101" s="31"/>
      <c r="O101" s="30">
        <v>95.8</v>
      </c>
      <c r="P101" s="31"/>
      <c r="Q101" s="41"/>
      <c r="R101" s="43"/>
      <c r="S101" s="43"/>
      <c r="T101" s="43"/>
      <c r="U101" s="43"/>
    </row>
    <row r="102" spans="1:21" ht="12.75">
      <c r="A102" s="26" t="s">
        <v>57</v>
      </c>
      <c r="B102" s="32" t="s">
        <v>57</v>
      </c>
      <c r="C102" s="30">
        <v>146.9</v>
      </c>
      <c r="D102" s="31"/>
      <c r="E102" s="30">
        <v>64</v>
      </c>
      <c r="F102" s="31"/>
      <c r="G102" s="30">
        <v>45.5</v>
      </c>
      <c r="H102" s="31"/>
      <c r="I102" s="30">
        <v>40</v>
      </c>
      <c r="J102" s="31"/>
      <c r="K102" s="30">
        <v>79.9</v>
      </c>
      <c r="L102" s="31"/>
      <c r="M102" s="30">
        <v>120.9</v>
      </c>
      <c r="N102" s="31"/>
      <c r="O102" s="30">
        <v>128.8</v>
      </c>
      <c r="P102" s="31"/>
      <c r="Q102" s="41"/>
      <c r="R102" s="43"/>
      <c r="S102" s="43"/>
      <c r="T102" s="43"/>
      <c r="U102" s="43"/>
    </row>
    <row r="103" spans="1:21" ht="12.75">
      <c r="A103" s="26" t="s">
        <v>58</v>
      </c>
      <c r="B103" s="32" t="s">
        <v>58</v>
      </c>
      <c r="C103" s="30">
        <v>322</v>
      </c>
      <c r="D103" s="31"/>
      <c r="E103" s="30">
        <v>268.4</v>
      </c>
      <c r="F103" s="31"/>
      <c r="G103" s="30">
        <v>200</v>
      </c>
      <c r="H103" s="31"/>
      <c r="I103" s="30">
        <v>267.5</v>
      </c>
      <c r="J103" s="31"/>
      <c r="K103" s="30">
        <v>134.8</v>
      </c>
      <c r="L103" s="31"/>
      <c r="M103" s="30">
        <v>88.8</v>
      </c>
      <c r="N103" s="31"/>
      <c r="O103" s="30">
        <v>75.7</v>
      </c>
      <c r="P103" s="31"/>
      <c r="Q103" s="41"/>
      <c r="R103" s="43"/>
      <c r="S103" s="43"/>
      <c r="T103" s="43"/>
      <c r="U103" s="43"/>
    </row>
    <row r="104" spans="1:21" ht="12.75">
      <c r="A104" s="26" t="s">
        <v>144</v>
      </c>
      <c r="B104" s="32" t="s">
        <v>144</v>
      </c>
      <c r="C104" s="30">
        <v>0</v>
      </c>
      <c r="D104" s="31"/>
      <c r="E104" s="30">
        <v>0</v>
      </c>
      <c r="F104" s="31"/>
      <c r="G104" s="30">
        <v>0</v>
      </c>
      <c r="H104" s="31"/>
      <c r="I104" s="30">
        <v>0</v>
      </c>
      <c r="J104" s="31"/>
      <c r="K104" s="30">
        <v>0</v>
      </c>
      <c r="L104" s="31"/>
      <c r="M104" s="30">
        <v>0.1</v>
      </c>
      <c r="N104" s="31"/>
      <c r="O104" s="30">
        <v>0.2</v>
      </c>
      <c r="P104" s="31"/>
      <c r="Q104" s="41"/>
      <c r="R104" s="43"/>
      <c r="S104" s="43"/>
      <c r="T104" s="43"/>
      <c r="U104" s="43"/>
    </row>
    <row r="105" spans="1:21" ht="12.75">
      <c r="A105" s="26" t="s">
        <v>189</v>
      </c>
      <c r="B105" s="33" t="s">
        <v>212</v>
      </c>
      <c r="C105" s="27">
        <v>2326.3</v>
      </c>
      <c r="D105" s="28"/>
      <c r="E105" s="27">
        <v>2172.6</v>
      </c>
      <c r="F105" s="28"/>
      <c r="G105" s="27">
        <v>2206.2</v>
      </c>
      <c r="H105" s="28"/>
      <c r="I105" s="27">
        <v>283.2</v>
      </c>
      <c r="J105" s="28"/>
      <c r="K105" s="27">
        <v>24.5</v>
      </c>
      <c r="L105" s="28"/>
      <c r="M105" s="27">
        <v>126</v>
      </c>
      <c r="N105" s="28"/>
      <c r="O105" s="27">
        <v>91.2</v>
      </c>
      <c r="P105" s="28"/>
      <c r="Q105" s="41"/>
      <c r="R105" s="43"/>
      <c r="S105" s="43"/>
      <c r="T105" s="43"/>
      <c r="U105" s="43"/>
    </row>
    <row r="106" spans="1:21" ht="12.75">
      <c r="A106" s="26" t="s">
        <v>59</v>
      </c>
      <c r="B106" s="33" t="s">
        <v>59</v>
      </c>
      <c r="C106" s="27">
        <v>11745.9</v>
      </c>
      <c r="D106" s="28"/>
      <c r="E106" s="27">
        <v>9447</v>
      </c>
      <c r="F106" s="28"/>
      <c r="G106" s="27">
        <v>7470.5</v>
      </c>
      <c r="H106" s="28"/>
      <c r="I106" s="27">
        <v>5337</v>
      </c>
      <c r="J106" s="28"/>
      <c r="K106" s="27">
        <v>6464.1</v>
      </c>
      <c r="L106" s="28"/>
      <c r="M106" s="27">
        <v>4552.7</v>
      </c>
      <c r="N106" s="28"/>
      <c r="O106" s="27">
        <v>4050.2</v>
      </c>
      <c r="P106" s="28"/>
      <c r="Q106" s="41"/>
      <c r="R106" s="43"/>
      <c r="S106" s="43"/>
      <c r="T106" s="43"/>
      <c r="U106" s="43"/>
    </row>
    <row r="107" spans="1:21" ht="12.75">
      <c r="A107" s="26" t="s">
        <v>60</v>
      </c>
      <c r="B107" s="33" t="s">
        <v>60</v>
      </c>
      <c r="C107" s="27">
        <v>515.7</v>
      </c>
      <c r="D107" s="28"/>
      <c r="E107" s="27">
        <v>450.6</v>
      </c>
      <c r="F107" s="28"/>
      <c r="G107" s="27">
        <v>485.8</v>
      </c>
      <c r="H107" s="28"/>
      <c r="I107" s="27">
        <v>373.9</v>
      </c>
      <c r="J107" s="28"/>
      <c r="K107" s="27">
        <v>393.1</v>
      </c>
      <c r="L107" s="28"/>
      <c r="M107" s="27">
        <v>427.9</v>
      </c>
      <c r="N107" s="28"/>
      <c r="O107" s="27">
        <v>408.5</v>
      </c>
      <c r="P107" s="28"/>
      <c r="Q107" s="41"/>
      <c r="R107" s="43"/>
      <c r="S107" s="43"/>
      <c r="T107" s="43"/>
      <c r="U107" s="43"/>
    </row>
    <row r="108" spans="1:21" ht="12.75">
      <c r="A108" s="26" t="s">
        <v>61</v>
      </c>
      <c r="B108" s="33" t="s">
        <v>61</v>
      </c>
      <c r="C108" s="27">
        <v>50.2</v>
      </c>
      <c r="D108" s="28"/>
      <c r="E108" s="27">
        <v>47.3</v>
      </c>
      <c r="F108" s="28"/>
      <c r="G108" s="27">
        <v>36.5</v>
      </c>
      <c r="H108" s="28"/>
      <c r="I108" s="27">
        <v>16.4</v>
      </c>
      <c r="J108" s="28"/>
      <c r="K108" s="27">
        <v>8.8</v>
      </c>
      <c r="L108" s="28"/>
      <c r="M108" s="27">
        <v>5.8</v>
      </c>
      <c r="N108" s="28"/>
      <c r="O108" s="27">
        <v>12.4</v>
      </c>
      <c r="P108" s="28"/>
      <c r="Q108" s="41"/>
      <c r="R108" s="43"/>
      <c r="S108" s="43"/>
      <c r="T108" s="43"/>
      <c r="U108" s="43"/>
    </row>
    <row r="109" spans="1:21" ht="12.75">
      <c r="A109" s="26" t="s">
        <v>190</v>
      </c>
      <c r="B109" s="33" t="s">
        <v>213</v>
      </c>
      <c r="C109" s="27">
        <v>42.9</v>
      </c>
      <c r="D109" s="28"/>
      <c r="E109" s="27">
        <v>35.9</v>
      </c>
      <c r="F109" s="28"/>
      <c r="G109" s="27">
        <v>23.1</v>
      </c>
      <c r="H109" s="28"/>
      <c r="I109" s="27">
        <v>21.3</v>
      </c>
      <c r="J109" s="28"/>
      <c r="K109" s="27">
        <v>19.4</v>
      </c>
      <c r="L109" s="28"/>
      <c r="M109" s="27">
        <v>8</v>
      </c>
      <c r="N109" s="28"/>
      <c r="O109" s="27">
        <v>3.6</v>
      </c>
      <c r="P109" s="28"/>
      <c r="Q109" s="41"/>
      <c r="R109" s="43"/>
      <c r="S109" s="43"/>
      <c r="T109" s="43"/>
      <c r="U109" s="43"/>
    </row>
    <row r="110" spans="1:21" ht="12.75">
      <c r="A110" s="26" t="s">
        <v>62</v>
      </c>
      <c r="B110" s="32" t="s">
        <v>62</v>
      </c>
      <c r="C110" s="30">
        <v>710.8</v>
      </c>
      <c r="D110" s="31"/>
      <c r="E110" s="30">
        <v>685</v>
      </c>
      <c r="F110" s="31"/>
      <c r="G110" s="30">
        <v>432</v>
      </c>
      <c r="H110" s="31"/>
      <c r="I110" s="30">
        <v>354.6</v>
      </c>
      <c r="J110" s="31"/>
      <c r="K110" s="30">
        <v>290</v>
      </c>
      <c r="L110" s="31"/>
      <c r="M110" s="30">
        <v>112.4</v>
      </c>
      <c r="N110" s="31"/>
      <c r="O110" s="30">
        <v>58.2</v>
      </c>
      <c r="P110" s="31"/>
      <c r="Q110" s="41"/>
      <c r="R110" s="43"/>
      <c r="S110" s="43"/>
      <c r="T110" s="43"/>
      <c r="U110" s="43"/>
    </row>
    <row r="111" spans="1:21" ht="12.75">
      <c r="A111" s="26" t="s">
        <v>145</v>
      </c>
      <c r="B111" s="32" t="s">
        <v>145</v>
      </c>
      <c r="C111" s="30">
        <v>4.6</v>
      </c>
      <c r="D111" s="31"/>
      <c r="E111" s="30">
        <v>3.3</v>
      </c>
      <c r="F111" s="31"/>
      <c r="G111" s="30">
        <v>2.1</v>
      </c>
      <c r="H111" s="31"/>
      <c r="I111" s="30">
        <v>0.8</v>
      </c>
      <c r="J111" s="31"/>
      <c r="K111" s="30">
        <v>1.4</v>
      </c>
      <c r="L111" s="31"/>
      <c r="M111" s="30">
        <v>7.7</v>
      </c>
      <c r="N111" s="31"/>
      <c r="O111" s="30">
        <v>11.6</v>
      </c>
      <c r="P111" s="31"/>
      <c r="Q111" s="41"/>
      <c r="R111" s="43"/>
      <c r="S111" s="43"/>
      <c r="T111" s="43"/>
      <c r="U111" s="43"/>
    </row>
    <row r="112" spans="1:21" ht="12.75">
      <c r="A112" s="26" t="s">
        <v>146</v>
      </c>
      <c r="B112" s="32" t="s">
        <v>146</v>
      </c>
      <c r="C112" s="30">
        <v>54</v>
      </c>
      <c r="D112" s="31"/>
      <c r="E112" s="30">
        <v>27.8</v>
      </c>
      <c r="F112" s="31"/>
      <c r="G112" s="30">
        <v>15.5</v>
      </c>
      <c r="H112" s="31"/>
      <c r="I112" s="30">
        <v>5.8</v>
      </c>
      <c r="J112" s="31"/>
      <c r="K112" s="30">
        <v>6.2</v>
      </c>
      <c r="L112" s="31"/>
      <c r="M112" s="30">
        <v>3.7</v>
      </c>
      <c r="N112" s="31"/>
      <c r="O112" s="30">
        <v>3.4</v>
      </c>
      <c r="P112" s="31"/>
      <c r="Q112" s="41"/>
      <c r="R112" s="43"/>
      <c r="S112" s="43"/>
      <c r="T112" s="43"/>
      <c r="U112" s="43"/>
    </row>
    <row r="113" spans="1:21" ht="12.75">
      <c r="A113" s="26" t="s">
        <v>63</v>
      </c>
      <c r="B113" s="32" t="s">
        <v>63</v>
      </c>
      <c r="C113" s="30">
        <v>1596.5</v>
      </c>
      <c r="D113" s="31"/>
      <c r="E113" s="30">
        <v>1511.6</v>
      </c>
      <c r="F113" s="31"/>
      <c r="G113" s="30">
        <v>1281.5</v>
      </c>
      <c r="H113" s="31"/>
      <c r="I113" s="30">
        <v>1088</v>
      </c>
      <c r="J113" s="31"/>
      <c r="K113" s="30">
        <v>520.7</v>
      </c>
      <c r="L113" s="31"/>
      <c r="M113" s="30">
        <v>453.1</v>
      </c>
      <c r="N113" s="31"/>
      <c r="O113" s="30">
        <v>111.6</v>
      </c>
      <c r="P113" s="31"/>
      <c r="Q113" s="41"/>
      <c r="R113" s="43"/>
      <c r="S113" s="43"/>
      <c r="T113" s="43"/>
      <c r="U113" s="43"/>
    </row>
    <row r="114" spans="1:21" ht="12.75">
      <c r="A114" s="26" t="s">
        <v>147</v>
      </c>
      <c r="B114" s="32" t="s">
        <v>147</v>
      </c>
      <c r="C114" s="30">
        <v>0.1</v>
      </c>
      <c r="D114" s="31"/>
      <c r="E114" s="30">
        <v>0.1</v>
      </c>
      <c r="F114" s="31"/>
      <c r="G114" s="30">
        <v>-0.1</v>
      </c>
      <c r="H114" s="31">
        <v>3</v>
      </c>
      <c r="I114" s="30">
        <v>0</v>
      </c>
      <c r="J114" s="31"/>
      <c r="K114" s="30">
        <v>0</v>
      </c>
      <c r="L114" s="31"/>
      <c r="M114" s="30">
        <v>0</v>
      </c>
      <c r="N114" s="31"/>
      <c r="O114" s="30">
        <v>0</v>
      </c>
      <c r="P114" s="31"/>
      <c r="Q114" s="41"/>
      <c r="R114" s="43"/>
      <c r="S114" s="43"/>
      <c r="T114" s="43"/>
      <c r="U114" s="43"/>
    </row>
    <row r="115" spans="1:21" ht="12.75">
      <c r="A115" s="26" t="s">
        <v>64</v>
      </c>
      <c r="B115" s="33" t="s">
        <v>64</v>
      </c>
      <c r="C115" s="27">
        <v>8.8</v>
      </c>
      <c r="D115" s="28"/>
      <c r="E115" s="27">
        <v>7.9</v>
      </c>
      <c r="F115" s="28"/>
      <c r="G115" s="27">
        <v>9.7</v>
      </c>
      <c r="H115" s="28"/>
      <c r="I115" s="27">
        <v>9.6</v>
      </c>
      <c r="J115" s="28"/>
      <c r="K115" s="27">
        <v>4</v>
      </c>
      <c r="L115" s="28"/>
      <c r="M115" s="27">
        <v>4.2</v>
      </c>
      <c r="N115" s="28"/>
      <c r="O115" s="27">
        <v>3</v>
      </c>
      <c r="P115" s="28"/>
      <c r="Q115" s="41"/>
      <c r="R115" s="43"/>
      <c r="S115" s="43"/>
      <c r="T115" s="43"/>
      <c r="U115" s="43"/>
    </row>
    <row r="116" spans="1:21" ht="12.75">
      <c r="A116" s="26" t="s">
        <v>65</v>
      </c>
      <c r="B116" s="33" t="s">
        <v>65</v>
      </c>
      <c r="C116" s="27">
        <v>75.4</v>
      </c>
      <c r="D116" s="28"/>
      <c r="E116" s="27">
        <v>60.9</v>
      </c>
      <c r="F116" s="28"/>
      <c r="G116" s="27">
        <v>12.1</v>
      </c>
      <c r="H116" s="28"/>
      <c r="I116" s="27">
        <v>7.1</v>
      </c>
      <c r="J116" s="28"/>
      <c r="K116" s="27">
        <v>6.6</v>
      </c>
      <c r="L116" s="28"/>
      <c r="M116" s="27">
        <v>5.1</v>
      </c>
      <c r="N116" s="28"/>
      <c r="O116" s="27">
        <v>6.7</v>
      </c>
      <c r="P116" s="28"/>
      <c r="Q116" s="41"/>
      <c r="R116" s="43"/>
      <c r="S116" s="43"/>
      <c r="T116" s="43"/>
      <c r="U116" s="43"/>
    </row>
    <row r="117" spans="1:21" ht="12.75">
      <c r="A117" s="26" t="s">
        <v>66</v>
      </c>
      <c r="B117" s="33" t="s">
        <v>66</v>
      </c>
      <c r="C117" s="27">
        <v>1966.3</v>
      </c>
      <c r="D117" s="28"/>
      <c r="E117" s="27">
        <v>1516.6</v>
      </c>
      <c r="F117" s="28"/>
      <c r="G117" s="27">
        <v>1483.6</v>
      </c>
      <c r="H117" s="28"/>
      <c r="I117" s="27">
        <v>1042.4</v>
      </c>
      <c r="J117" s="28"/>
      <c r="K117" s="27">
        <v>964.3</v>
      </c>
      <c r="L117" s="28"/>
      <c r="M117" s="27">
        <v>664.2</v>
      </c>
      <c r="N117" s="28"/>
      <c r="O117" s="27">
        <v>571.2</v>
      </c>
      <c r="P117" s="28"/>
      <c r="Q117" s="41"/>
      <c r="R117" s="43"/>
      <c r="S117" s="43"/>
      <c r="T117" s="43"/>
      <c r="U117" s="43"/>
    </row>
    <row r="118" spans="1:21" ht="12.75">
      <c r="A118" s="26" t="s">
        <v>67</v>
      </c>
      <c r="B118" s="33" t="s">
        <v>67</v>
      </c>
      <c r="C118" s="27">
        <v>4</v>
      </c>
      <c r="D118" s="28"/>
      <c r="E118" s="27">
        <v>2</v>
      </c>
      <c r="F118" s="28"/>
      <c r="G118" s="27">
        <v>2.2</v>
      </c>
      <c r="H118" s="28"/>
      <c r="I118" s="27">
        <v>2.7</v>
      </c>
      <c r="J118" s="28"/>
      <c r="K118" s="27">
        <v>5.4</v>
      </c>
      <c r="L118" s="28"/>
      <c r="M118" s="27">
        <v>4.4</v>
      </c>
      <c r="N118" s="28"/>
      <c r="O118" s="27">
        <v>3.7</v>
      </c>
      <c r="P118" s="28"/>
      <c r="Q118" s="41"/>
      <c r="R118" s="43"/>
      <c r="S118" s="43"/>
      <c r="T118" s="43"/>
      <c r="U118" s="43"/>
    </row>
    <row r="119" spans="1:21" ht="12.75">
      <c r="A119" s="26" t="s">
        <v>68</v>
      </c>
      <c r="B119" s="33" t="s">
        <v>68</v>
      </c>
      <c r="C119" s="27">
        <v>28.3</v>
      </c>
      <c r="D119" s="28"/>
      <c r="E119" s="27">
        <v>28.4</v>
      </c>
      <c r="F119" s="28"/>
      <c r="G119" s="27">
        <v>27.5</v>
      </c>
      <c r="H119" s="28"/>
      <c r="I119" s="27">
        <v>27.5</v>
      </c>
      <c r="J119" s="28"/>
      <c r="K119" s="27">
        <v>17.5</v>
      </c>
      <c r="L119" s="28"/>
      <c r="M119" s="27">
        <v>12.4</v>
      </c>
      <c r="N119" s="28"/>
      <c r="O119" s="27">
        <v>5.1</v>
      </c>
      <c r="P119" s="28"/>
      <c r="Q119" s="41"/>
      <c r="R119" s="43"/>
      <c r="S119" s="43"/>
      <c r="T119" s="43"/>
      <c r="U119" s="43"/>
    </row>
    <row r="120" spans="1:21" ht="12.75">
      <c r="A120" s="26" t="s">
        <v>69</v>
      </c>
      <c r="B120" s="32" t="s">
        <v>69</v>
      </c>
      <c r="C120" s="30">
        <v>0.3</v>
      </c>
      <c r="D120" s="31"/>
      <c r="E120" s="30">
        <v>0.5</v>
      </c>
      <c r="F120" s="31"/>
      <c r="G120" s="30">
        <v>0.1</v>
      </c>
      <c r="H120" s="31"/>
      <c r="I120" s="30">
        <v>0</v>
      </c>
      <c r="J120" s="31"/>
      <c r="K120" s="30">
        <v>0.1</v>
      </c>
      <c r="L120" s="31"/>
      <c r="M120" s="30">
        <v>0.2</v>
      </c>
      <c r="N120" s="31"/>
      <c r="O120" s="30">
        <v>0.2</v>
      </c>
      <c r="P120" s="31"/>
      <c r="Q120" s="41"/>
      <c r="R120" s="43"/>
      <c r="S120" s="43"/>
      <c r="T120" s="43"/>
      <c r="U120" s="43"/>
    </row>
    <row r="121" spans="1:21" ht="12.75">
      <c r="A121" s="26" t="s">
        <v>148</v>
      </c>
      <c r="B121" s="32" t="s">
        <v>214</v>
      </c>
      <c r="C121" s="30">
        <v>16.5</v>
      </c>
      <c r="D121" s="31"/>
      <c r="E121" s="30">
        <v>14.3</v>
      </c>
      <c r="F121" s="31"/>
      <c r="G121" s="30">
        <v>8.4</v>
      </c>
      <c r="H121" s="31"/>
      <c r="I121" s="30">
        <v>7.3</v>
      </c>
      <c r="J121" s="31"/>
      <c r="K121" s="30">
        <v>4.2</v>
      </c>
      <c r="L121" s="31"/>
      <c r="M121" s="30">
        <v>2.7</v>
      </c>
      <c r="N121" s="31"/>
      <c r="O121" s="30">
        <v>6.5</v>
      </c>
      <c r="P121" s="31"/>
      <c r="Q121" s="41"/>
      <c r="R121" s="43"/>
      <c r="S121" s="43"/>
      <c r="T121" s="43"/>
      <c r="U121" s="43"/>
    </row>
    <row r="122" spans="1:21" ht="12.75">
      <c r="A122" s="26" t="s">
        <v>70</v>
      </c>
      <c r="B122" s="32" t="s">
        <v>70</v>
      </c>
      <c r="C122" s="30">
        <v>14.4</v>
      </c>
      <c r="D122" s="31"/>
      <c r="E122" s="30">
        <v>16.3</v>
      </c>
      <c r="F122" s="31"/>
      <c r="G122" s="30">
        <v>15.7</v>
      </c>
      <c r="H122" s="31"/>
      <c r="I122" s="30">
        <v>9.1</v>
      </c>
      <c r="J122" s="31"/>
      <c r="K122" s="30">
        <v>8.6</v>
      </c>
      <c r="L122" s="31"/>
      <c r="M122" s="30">
        <v>8.6</v>
      </c>
      <c r="N122" s="31"/>
      <c r="O122" s="30">
        <v>6.9</v>
      </c>
      <c r="P122" s="31"/>
      <c r="Q122" s="41"/>
      <c r="R122" s="43"/>
      <c r="S122" s="43"/>
      <c r="T122" s="43"/>
      <c r="U122" s="43"/>
    </row>
    <row r="123" spans="1:21" ht="12.75">
      <c r="A123" s="26" t="s">
        <v>71</v>
      </c>
      <c r="B123" s="32" t="s">
        <v>71</v>
      </c>
      <c r="C123" s="30">
        <v>3954.7</v>
      </c>
      <c r="D123" s="31"/>
      <c r="E123" s="30">
        <v>3783.3</v>
      </c>
      <c r="F123" s="31"/>
      <c r="G123" s="30">
        <v>5619.3</v>
      </c>
      <c r="H123" s="31"/>
      <c r="I123" s="30">
        <v>3816.7</v>
      </c>
      <c r="J123" s="31"/>
      <c r="K123" s="30">
        <v>1617.9</v>
      </c>
      <c r="L123" s="31"/>
      <c r="M123" s="30">
        <v>1917.9</v>
      </c>
      <c r="N123" s="31"/>
      <c r="O123" s="30">
        <v>1992.3</v>
      </c>
      <c r="P123" s="31"/>
      <c r="Q123" s="41"/>
      <c r="R123" s="43"/>
      <c r="S123" s="43"/>
      <c r="T123" s="43"/>
      <c r="U123" s="43"/>
    </row>
    <row r="124" spans="1:21" ht="14.25" customHeight="1">
      <c r="A124" s="26" t="s">
        <v>149</v>
      </c>
      <c r="B124" s="32" t="s">
        <v>149</v>
      </c>
      <c r="C124" s="30">
        <v>2.2</v>
      </c>
      <c r="D124" s="31"/>
      <c r="E124" s="30">
        <v>2</v>
      </c>
      <c r="F124" s="31"/>
      <c r="G124" s="30">
        <v>1.9</v>
      </c>
      <c r="H124" s="31"/>
      <c r="I124" s="30">
        <v>0.5</v>
      </c>
      <c r="J124" s="31"/>
      <c r="K124" s="30">
        <v>0.1</v>
      </c>
      <c r="L124" s="31"/>
      <c r="M124" s="30">
        <v>0.5</v>
      </c>
      <c r="N124" s="31"/>
      <c r="O124" s="30">
        <v>0.2</v>
      </c>
      <c r="P124" s="31"/>
      <c r="Q124" s="41"/>
      <c r="R124" s="43"/>
      <c r="S124" s="43"/>
      <c r="T124" s="43"/>
      <c r="U124" s="43"/>
    </row>
    <row r="125" spans="1:21" ht="12.75">
      <c r="A125" s="26" t="s">
        <v>150</v>
      </c>
      <c r="B125" s="33" t="s">
        <v>150</v>
      </c>
      <c r="C125" s="27">
        <v>0.1</v>
      </c>
      <c r="D125" s="28"/>
      <c r="E125" s="27">
        <v>1.5</v>
      </c>
      <c r="F125" s="28"/>
      <c r="G125" s="27">
        <v>0.2</v>
      </c>
      <c r="H125" s="28"/>
      <c r="I125" s="27">
        <v>0.1</v>
      </c>
      <c r="J125" s="28"/>
      <c r="K125" s="27">
        <v>0.1</v>
      </c>
      <c r="L125" s="28"/>
      <c r="M125" s="27">
        <v>0.1</v>
      </c>
      <c r="N125" s="28"/>
      <c r="O125" s="27">
        <v>0.1</v>
      </c>
      <c r="P125" s="28"/>
      <c r="Q125" s="41"/>
      <c r="R125" s="43"/>
      <c r="S125" s="43"/>
      <c r="T125" s="43"/>
      <c r="U125" s="43"/>
    </row>
    <row r="126" spans="1:21" ht="12.75">
      <c r="A126" s="26" t="s">
        <v>73</v>
      </c>
      <c r="B126" s="33" t="s">
        <v>73</v>
      </c>
      <c r="C126" s="27">
        <v>7.3</v>
      </c>
      <c r="D126" s="28"/>
      <c r="E126" s="27">
        <v>6.2</v>
      </c>
      <c r="F126" s="28"/>
      <c r="G126" s="27">
        <v>4.5</v>
      </c>
      <c r="H126" s="28"/>
      <c r="I126" s="27">
        <v>4.3</v>
      </c>
      <c r="J126" s="28"/>
      <c r="K126" s="27">
        <v>3.3</v>
      </c>
      <c r="L126" s="28"/>
      <c r="M126" s="27">
        <v>2.6</v>
      </c>
      <c r="N126" s="28"/>
      <c r="O126" s="27">
        <v>2.6</v>
      </c>
      <c r="P126" s="28"/>
      <c r="Q126" s="41"/>
      <c r="R126" s="43"/>
      <c r="S126" s="43"/>
      <c r="T126" s="43"/>
      <c r="U126" s="43"/>
    </row>
    <row r="127" spans="1:21" ht="12.75">
      <c r="A127" s="26" t="s">
        <v>151</v>
      </c>
      <c r="B127" s="33" t="s">
        <v>151</v>
      </c>
      <c r="C127" s="27" t="s">
        <v>13</v>
      </c>
      <c r="D127" s="28">
        <v>1</v>
      </c>
      <c r="E127" s="27" t="s">
        <v>13</v>
      </c>
      <c r="F127" s="28">
        <v>1</v>
      </c>
      <c r="G127" s="27" t="s">
        <v>13</v>
      </c>
      <c r="H127" s="28">
        <v>1</v>
      </c>
      <c r="I127" s="27" t="s">
        <v>13</v>
      </c>
      <c r="J127" s="28">
        <v>1</v>
      </c>
      <c r="K127" s="27">
        <v>15.4</v>
      </c>
      <c r="L127" s="28"/>
      <c r="M127" s="27">
        <v>4.2</v>
      </c>
      <c r="N127" s="28"/>
      <c r="O127" s="27">
        <v>0.5</v>
      </c>
      <c r="P127" s="28"/>
      <c r="Q127" s="41"/>
      <c r="R127" s="42"/>
      <c r="S127" s="43"/>
      <c r="T127" s="43"/>
      <c r="U127" s="43"/>
    </row>
    <row r="128" spans="1:21" ht="12.75">
      <c r="A128" s="26" t="s">
        <v>74</v>
      </c>
      <c r="B128" s="33" t="s">
        <v>74</v>
      </c>
      <c r="C128" s="27">
        <v>1070</v>
      </c>
      <c r="D128" s="28"/>
      <c r="E128" s="27">
        <v>1177.5</v>
      </c>
      <c r="F128" s="28"/>
      <c r="G128" s="27">
        <v>1060.9</v>
      </c>
      <c r="H128" s="28"/>
      <c r="I128" s="27">
        <v>595.4</v>
      </c>
      <c r="J128" s="28"/>
      <c r="K128" s="27">
        <v>473.7</v>
      </c>
      <c r="L128" s="28"/>
      <c r="M128" s="27">
        <v>321.1</v>
      </c>
      <c r="N128" s="28"/>
      <c r="O128" s="27">
        <v>212.7</v>
      </c>
      <c r="P128" s="28"/>
      <c r="Q128" s="41"/>
      <c r="R128" s="43"/>
      <c r="S128" s="43"/>
      <c r="T128" s="43"/>
      <c r="U128" s="43"/>
    </row>
    <row r="129" spans="1:21" ht="12.75">
      <c r="A129" s="26" t="s">
        <v>75</v>
      </c>
      <c r="B129" s="33" t="s">
        <v>75</v>
      </c>
      <c r="C129" s="27">
        <v>14.4</v>
      </c>
      <c r="D129" s="28"/>
      <c r="E129" s="27">
        <v>3.1</v>
      </c>
      <c r="F129" s="28"/>
      <c r="G129" s="27">
        <v>3</v>
      </c>
      <c r="H129" s="28"/>
      <c r="I129" s="27">
        <v>2.4</v>
      </c>
      <c r="J129" s="28"/>
      <c r="K129" s="27">
        <v>3.2</v>
      </c>
      <c r="L129" s="28"/>
      <c r="M129" s="27">
        <v>4</v>
      </c>
      <c r="N129" s="28"/>
      <c r="O129" s="27">
        <v>4.9</v>
      </c>
      <c r="P129" s="28"/>
      <c r="Q129" s="41"/>
      <c r="R129" s="43"/>
      <c r="S129" s="43"/>
      <c r="T129" s="43"/>
      <c r="U129" s="43"/>
    </row>
    <row r="130" spans="1:21" ht="12.75">
      <c r="A130" s="26" t="s">
        <v>76</v>
      </c>
      <c r="B130" s="32" t="s">
        <v>76</v>
      </c>
      <c r="C130" s="30">
        <v>45.7</v>
      </c>
      <c r="D130" s="31"/>
      <c r="E130" s="30">
        <v>53.7</v>
      </c>
      <c r="F130" s="31"/>
      <c r="G130" s="30">
        <v>33</v>
      </c>
      <c r="H130" s="31"/>
      <c r="I130" s="30">
        <v>15</v>
      </c>
      <c r="J130" s="31"/>
      <c r="K130" s="30">
        <v>1.3</v>
      </c>
      <c r="L130" s="31"/>
      <c r="M130" s="30">
        <v>2.4</v>
      </c>
      <c r="N130" s="31"/>
      <c r="O130" s="30">
        <v>2</v>
      </c>
      <c r="P130" s="31"/>
      <c r="Q130" s="41"/>
      <c r="R130" s="43"/>
      <c r="S130" s="43"/>
      <c r="T130" s="43"/>
      <c r="U130" s="43"/>
    </row>
    <row r="131" spans="1:21" ht="12.75">
      <c r="A131" s="26" t="s">
        <v>77</v>
      </c>
      <c r="B131" s="32" t="s">
        <v>77</v>
      </c>
      <c r="C131" s="30">
        <v>20</v>
      </c>
      <c r="D131" s="31"/>
      <c r="E131" s="30">
        <v>17.2</v>
      </c>
      <c r="F131" s="31"/>
      <c r="G131" s="30">
        <v>7.7</v>
      </c>
      <c r="H131" s="31"/>
      <c r="I131" s="30">
        <v>0</v>
      </c>
      <c r="J131" s="31"/>
      <c r="K131" s="30">
        <v>0</v>
      </c>
      <c r="L131" s="31"/>
      <c r="M131" s="30">
        <v>11.8</v>
      </c>
      <c r="N131" s="31"/>
      <c r="O131" s="30">
        <v>5.8</v>
      </c>
      <c r="P131" s="31"/>
      <c r="Q131" s="41"/>
      <c r="R131" s="43"/>
      <c r="S131" s="43"/>
      <c r="T131" s="43"/>
      <c r="U131" s="43"/>
    </row>
    <row r="132" spans="1:21" ht="12.75">
      <c r="A132" s="26" t="s">
        <v>152</v>
      </c>
      <c r="B132" s="32" t="s">
        <v>152</v>
      </c>
      <c r="C132" s="30">
        <v>0</v>
      </c>
      <c r="D132" s="31"/>
      <c r="E132" s="30">
        <v>0</v>
      </c>
      <c r="F132" s="31"/>
      <c r="G132" s="30">
        <v>0</v>
      </c>
      <c r="H132" s="31"/>
      <c r="I132" s="30">
        <v>0</v>
      </c>
      <c r="J132" s="31"/>
      <c r="K132" s="30">
        <v>0</v>
      </c>
      <c r="L132" s="31"/>
      <c r="M132" s="30">
        <v>0</v>
      </c>
      <c r="N132" s="31"/>
      <c r="O132" s="30" t="s">
        <v>13</v>
      </c>
      <c r="P132" s="31">
        <v>1</v>
      </c>
      <c r="Q132" s="41"/>
      <c r="R132" s="43"/>
      <c r="S132" s="43"/>
      <c r="T132" s="43"/>
      <c r="U132" s="42"/>
    </row>
    <row r="133" spans="1:21" ht="12.75">
      <c r="A133" s="26" t="s">
        <v>78</v>
      </c>
      <c r="B133" s="32" t="s">
        <v>78</v>
      </c>
      <c r="C133" s="30">
        <v>2.6</v>
      </c>
      <c r="D133" s="31"/>
      <c r="E133" s="30">
        <v>0.9</v>
      </c>
      <c r="F133" s="31"/>
      <c r="G133" s="30">
        <v>0.9</v>
      </c>
      <c r="H133" s="31"/>
      <c r="I133" s="30">
        <v>0.1</v>
      </c>
      <c r="J133" s="31"/>
      <c r="K133" s="30">
        <v>1.2</v>
      </c>
      <c r="L133" s="31"/>
      <c r="M133" s="30">
        <v>1.2</v>
      </c>
      <c r="N133" s="31"/>
      <c r="O133" s="30">
        <v>1.4</v>
      </c>
      <c r="P133" s="31"/>
      <c r="Q133" s="41"/>
      <c r="R133" s="43"/>
      <c r="S133" s="43"/>
      <c r="T133" s="43"/>
      <c r="U133" s="43"/>
    </row>
    <row r="134" spans="1:21" ht="12.75">
      <c r="A134" s="26" t="s">
        <v>79</v>
      </c>
      <c r="B134" s="32" t="s">
        <v>79</v>
      </c>
      <c r="C134" s="30">
        <v>42.8</v>
      </c>
      <c r="D134" s="31"/>
      <c r="E134" s="30">
        <v>35.3</v>
      </c>
      <c r="F134" s="31"/>
      <c r="G134" s="30">
        <v>32.6</v>
      </c>
      <c r="H134" s="31"/>
      <c r="I134" s="30">
        <v>42.1</v>
      </c>
      <c r="J134" s="31"/>
      <c r="K134" s="30">
        <v>38</v>
      </c>
      <c r="L134" s="31"/>
      <c r="M134" s="30">
        <v>27.4</v>
      </c>
      <c r="N134" s="31"/>
      <c r="O134" s="30">
        <v>17.4</v>
      </c>
      <c r="P134" s="31"/>
      <c r="Q134" s="41"/>
      <c r="R134" s="43"/>
      <c r="S134" s="43"/>
      <c r="T134" s="43"/>
      <c r="U134" s="43"/>
    </row>
    <row r="135" spans="1:21" ht="12.75">
      <c r="A135" s="26" t="s">
        <v>80</v>
      </c>
      <c r="B135" s="33" t="s">
        <v>80</v>
      </c>
      <c r="C135" s="27">
        <v>64.9</v>
      </c>
      <c r="D135" s="28"/>
      <c r="E135" s="27">
        <v>32.2</v>
      </c>
      <c r="F135" s="28"/>
      <c r="G135" s="27">
        <v>50.6</v>
      </c>
      <c r="H135" s="28"/>
      <c r="I135" s="27">
        <v>39.4</v>
      </c>
      <c r="J135" s="28"/>
      <c r="K135" s="27">
        <v>28.5</v>
      </c>
      <c r="L135" s="28"/>
      <c r="M135" s="27">
        <v>3.9</v>
      </c>
      <c r="N135" s="28"/>
      <c r="O135" s="27">
        <v>3.9</v>
      </c>
      <c r="P135" s="28"/>
      <c r="Q135" s="41"/>
      <c r="R135" s="43"/>
      <c r="S135" s="43"/>
      <c r="T135" s="43"/>
      <c r="U135" s="43"/>
    </row>
    <row r="136" spans="1:21" ht="12.75">
      <c r="A136" s="26" t="s">
        <v>81</v>
      </c>
      <c r="B136" s="33" t="s">
        <v>81</v>
      </c>
      <c r="C136" s="27">
        <v>27.6</v>
      </c>
      <c r="D136" s="28"/>
      <c r="E136" s="27">
        <v>25.4</v>
      </c>
      <c r="F136" s="28"/>
      <c r="G136" s="27">
        <v>23</v>
      </c>
      <c r="H136" s="28"/>
      <c r="I136" s="27">
        <v>16</v>
      </c>
      <c r="J136" s="28"/>
      <c r="K136" s="27">
        <v>16.7</v>
      </c>
      <c r="L136" s="28"/>
      <c r="M136" s="27">
        <v>5.3</v>
      </c>
      <c r="N136" s="28"/>
      <c r="O136" s="27">
        <v>3.1</v>
      </c>
      <c r="P136" s="28"/>
      <c r="Q136" s="41"/>
      <c r="R136" s="43"/>
      <c r="S136" s="43"/>
      <c r="T136" s="43"/>
      <c r="U136" s="43"/>
    </row>
    <row r="137" spans="1:21" ht="12.75">
      <c r="A137" s="26" t="s">
        <v>82</v>
      </c>
      <c r="B137" s="33" t="s">
        <v>82</v>
      </c>
      <c r="C137" s="27">
        <v>3933.3</v>
      </c>
      <c r="D137" s="28"/>
      <c r="E137" s="27">
        <v>3119.8</v>
      </c>
      <c r="F137" s="28"/>
      <c r="G137" s="27">
        <v>2533.6</v>
      </c>
      <c r="H137" s="28"/>
      <c r="I137" s="27">
        <v>497.6</v>
      </c>
      <c r="J137" s="28"/>
      <c r="K137" s="27">
        <v>489.8</v>
      </c>
      <c r="L137" s="28"/>
      <c r="M137" s="27">
        <v>113.5</v>
      </c>
      <c r="N137" s="28"/>
      <c r="O137" s="27">
        <v>312.7</v>
      </c>
      <c r="P137" s="28"/>
      <c r="Q137" s="41"/>
      <c r="R137" s="43"/>
      <c r="S137" s="43"/>
      <c r="T137" s="43"/>
      <c r="U137" s="43"/>
    </row>
    <row r="138" spans="1:21" ht="12.75">
      <c r="A138" s="26" t="s">
        <v>153</v>
      </c>
      <c r="B138" s="33" t="s">
        <v>153</v>
      </c>
      <c r="C138" s="27" t="s">
        <v>13</v>
      </c>
      <c r="D138" s="28">
        <v>1</v>
      </c>
      <c r="E138" s="27">
        <v>0</v>
      </c>
      <c r="F138" s="28"/>
      <c r="G138" s="27">
        <v>0</v>
      </c>
      <c r="H138" s="28"/>
      <c r="I138" s="27">
        <v>0</v>
      </c>
      <c r="J138" s="28"/>
      <c r="K138" s="27">
        <v>0</v>
      </c>
      <c r="L138" s="28"/>
      <c r="M138" s="27">
        <v>0</v>
      </c>
      <c r="N138" s="28"/>
      <c r="O138" s="27">
        <v>0</v>
      </c>
      <c r="P138" s="28"/>
      <c r="Q138" s="41"/>
      <c r="R138" s="43"/>
      <c r="S138" s="43"/>
      <c r="T138" s="43"/>
      <c r="U138" s="43"/>
    </row>
    <row r="139" spans="1:21" ht="12.75">
      <c r="A139" s="26" t="s">
        <v>83</v>
      </c>
      <c r="B139" s="33" t="s">
        <v>83</v>
      </c>
      <c r="C139" s="46">
        <v>-42.8</v>
      </c>
      <c r="D139" s="28">
        <v>3</v>
      </c>
      <c r="E139" s="46">
        <v>-55.8</v>
      </c>
      <c r="F139" s="28">
        <v>3</v>
      </c>
      <c r="G139" s="46">
        <v>-84.3</v>
      </c>
      <c r="H139" s="28">
        <v>3</v>
      </c>
      <c r="I139" s="46">
        <v>-7.1</v>
      </c>
      <c r="J139" s="28">
        <v>3</v>
      </c>
      <c r="K139" s="46">
        <v>-207.5</v>
      </c>
      <c r="L139" s="28">
        <v>3</v>
      </c>
      <c r="M139" s="46">
        <v>-46.7</v>
      </c>
      <c r="N139" s="28">
        <v>3</v>
      </c>
      <c r="O139" s="27">
        <v>15.6</v>
      </c>
      <c r="P139" s="28"/>
      <c r="Q139" s="41"/>
      <c r="R139" s="43"/>
      <c r="S139" s="43"/>
      <c r="T139" s="43"/>
      <c r="U139" s="43"/>
    </row>
    <row r="140" spans="1:21" ht="12.75">
      <c r="A140" s="26" t="s">
        <v>84</v>
      </c>
      <c r="B140" s="32" t="s">
        <v>84</v>
      </c>
      <c r="C140" s="30">
        <v>201.5</v>
      </c>
      <c r="D140" s="31"/>
      <c r="E140" s="30">
        <v>152.2</v>
      </c>
      <c r="F140" s="31"/>
      <c r="G140" s="30">
        <v>118.7</v>
      </c>
      <c r="H140" s="31"/>
      <c r="I140" s="30">
        <v>74.1</v>
      </c>
      <c r="J140" s="31"/>
      <c r="K140" s="30">
        <v>58</v>
      </c>
      <c r="L140" s="31"/>
      <c r="M140" s="30">
        <v>29.6</v>
      </c>
      <c r="N140" s="31"/>
      <c r="O140" s="30">
        <v>33.2</v>
      </c>
      <c r="P140" s="31"/>
      <c r="Q140" s="41"/>
      <c r="R140" s="43"/>
      <c r="S140" s="43"/>
      <c r="T140" s="43"/>
      <c r="U140" s="43"/>
    </row>
    <row r="141" spans="1:21" ht="12.75">
      <c r="A141" s="26" t="s">
        <v>85</v>
      </c>
      <c r="B141" s="32" t="s">
        <v>85</v>
      </c>
      <c r="C141" s="30">
        <v>2347.2</v>
      </c>
      <c r="D141" s="31"/>
      <c r="E141" s="30">
        <v>1786.3</v>
      </c>
      <c r="F141" s="31"/>
      <c r="G141" s="30">
        <v>1578.6</v>
      </c>
      <c r="H141" s="31"/>
      <c r="I141" s="30">
        <v>606.8</v>
      </c>
      <c r="J141" s="31"/>
      <c r="K141" s="30">
        <v>733.3</v>
      </c>
      <c r="L141" s="31"/>
      <c r="M141" s="30">
        <v>354</v>
      </c>
      <c r="N141" s="31"/>
      <c r="O141" s="30">
        <v>356.9</v>
      </c>
      <c r="P141" s="31"/>
      <c r="Q141" s="41"/>
      <c r="R141" s="43"/>
      <c r="S141" s="43"/>
      <c r="T141" s="43"/>
      <c r="U141" s="43"/>
    </row>
    <row r="142" spans="1:21" ht="12.75">
      <c r="A142" s="26" t="s">
        <v>154</v>
      </c>
      <c r="B142" s="32" t="s">
        <v>154</v>
      </c>
      <c r="C142" s="30">
        <v>0.2</v>
      </c>
      <c r="D142" s="31"/>
      <c r="E142" s="30">
        <v>1.1</v>
      </c>
      <c r="F142" s="31"/>
      <c r="G142" s="30">
        <v>1</v>
      </c>
      <c r="H142" s="31"/>
      <c r="I142" s="30">
        <v>0.2</v>
      </c>
      <c r="J142" s="31"/>
      <c r="K142" s="30">
        <v>0.1</v>
      </c>
      <c r="L142" s="31"/>
      <c r="M142" s="30">
        <v>0.1</v>
      </c>
      <c r="N142" s="31"/>
      <c r="O142" s="30">
        <v>0.1</v>
      </c>
      <c r="P142" s="31"/>
      <c r="Q142" s="41"/>
      <c r="R142" s="43"/>
      <c r="S142" s="43"/>
      <c r="T142" s="43"/>
      <c r="U142" s="43"/>
    </row>
    <row r="143" spans="1:21" ht="12.75">
      <c r="A143" s="26" t="s">
        <v>86</v>
      </c>
      <c r="B143" s="32" t="s">
        <v>86</v>
      </c>
      <c r="C143" s="30">
        <v>204.7</v>
      </c>
      <c r="D143" s="31"/>
      <c r="E143" s="30">
        <v>184.7</v>
      </c>
      <c r="F143" s="31"/>
      <c r="G143" s="30">
        <v>152.5</v>
      </c>
      <c r="H143" s="31"/>
      <c r="I143" s="30">
        <v>113.3</v>
      </c>
      <c r="J143" s="31"/>
      <c r="K143" s="30">
        <v>64.8</v>
      </c>
      <c r="L143" s="31"/>
      <c r="M143" s="30">
        <v>43.5</v>
      </c>
      <c r="N143" s="31"/>
      <c r="O143" s="30">
        <v>40.2</v>
      </c>
      <c r="P143" s="31"/>
      <c r="Q143" s="41"/>
      <c r="R143" s="43"/>
      <c r="S143" s="43"/>
      <c r="T143" s="43"/>
      <c r="U143" s="43"/>
    </row>
    <row r="144" spans="1:21" ht="12.75">
      <c r="A144" s="26" t="s">
        <v>87</v>
      </c>
      <c r="B144" s="32" t="s">
        <v>87</v>
      </c>
      <c r="C144" s="30">
        <v>39.7</v>
      </c>
      <c r="D144" s="31"/>
      <c r="E144" s="30">
        <v>26.3</v>
      </c>
      <c r="F144" s="31"/>
      <c r="G144" s="30">
        <v>21</v>
      </c>
      <c r="H144" s="31"/>
      <c r="I144" s="30">
        <v>18.8</v>
      </c>
      <c r="J144" s="31"/>
      <c r="K144" s="30">
        <v>7.1</v>
      </c>
      <c r="L144" s="31"/>
      <c r="M144" s="30">
        <v>9.5</v>
      </c>
      <c r="N144" s="31"/>
      <c r="O144" s="30">
        <v>1.5</v>
      </c>
      <c r="P144" s="31"/>
      <c r="Q144" s="41"/>
      <c r="R144" s="43"/>
      <c r="S144" s="43"/>
      <c r="T144" s="43"/>
      <c r="U144" s="43"/>
    </row>
    <row r="145" spans="1:21" ht="12.75">
      <c r="A145" s="26" t="s">
        <v>88</v>
      </c>
      <c r="B145" s="33" t="s">
        <v>88</v>
      </c>
      <c r="C145" s="27">
        <v>105.5</v>
      </c>
      <c r="D145" s="28"/>
      <c r="E145" s="27">
        <v>101.1</v>
      </c>
      <c r="F145" s="28"/>
      <c r="G145" s="27">
        <v>145.1</v>
      </c>
      <c r="H145" s="28"/>
      <c r="I145" s="27">
        <v>266.9</v>
      </c>
      <c r="J145" s="28"/>
      <c r="K145" s="27">
        <v>111.7</v>
      </c>
      <c r="L145" s="28"/>
      <c r="M145" s="27">
        <v>27.1</v>
      </c>
      <c r="N145" s="28"/>
      <c r="O145" s="27">
        <v>39</v>
      </c>
      <c r="P145" s="28"/>
      <c r="Q145" s="41"/>
      <c r="R145" s="43"/>
      <c r="S145" s="43"/>
      <c r="T145" s="43"/>
      <c r="U145" s="43"/>
    </row>
    <row r="146" spans="1:21" ht="12.75">
      <c r="A146" s="26" t="s">
        <v>89</v>
      </c>
      <c r="B146" s="33" t="s">
        <v>89</v>
      </c>
      <c r="C146" s="27">
        <v>203.6</v>
      </c>
      <c r="D146" s="28"/>
      <c r="E146" s="27">
        <v>191.1</v>
      </c>
      <c r="F146" s="28"/>
      <c r="G146" s="27">
        <v>160.6</v>
      </c>
      <c r="H146" s="28"/>
      <c r="I146" s="27">
        <v>149.4</v>
      </c>
      <c r="J146" s="28"/>
      <c r="K146" s="27">
        <v>99.5</v>
      </c>
      <c r="L146" s="28"/>
      <c r="M146" s="27">
        <v>43.4</v>
      </c>
      <c r="N146" s="28"/>
      <c r="O146" s="27">
        <v>28</v>
      </c>
      <c r="P146" s="28"/>
      <c r="Q146" s="41"/>
      <c r="R146" s="43"/>
      <c r="S146" s="43"/>
      <c r="T146" s="43"/>
      <c r="U146" s="43"/>
    </row>
    <row r="147" spans="1:21" ht="12.75">
      <c r="A147" s="26" t="s">
        <v>90</v>
      </c>
      <c r="B147" s="33" t="s">
        <v>90</v>
      </c>
      <c r="C147" s="27">
        <v>1795.1</v>
      </c>
      <c r="D147" s="28"/>
      <c r="E147" s="27">
        <v>1622.5</v>
      </c>
      <c r="F147" s="28"/>
      <c r="G147" s="27">
        <v>1570.6</v>
      </c>
      <c r="H147" s="28"/>
      <c r="I147" s="27">
        <v>1232.9</v>
      </c>
      <c r="J147" s="28"/>
      <c r="K147" s="27">
        <v>808.6</v>
      </c>
      <c r="L147" s="28"/>
      <c r="M147" s="27">
        <v>325.7</v>
      </c>
      <c r="N147" s="28"/>
      <c r="O147" s="27">
        <v>397.4</v>
      </c>
      <c r="P147" s="28"/>
      <c r="Q147" s="41"/>
      <c r="R147" s="43"/>
      <c r="S147" s="43"/>
      <c r="T147" s="43"/>
      <c r="U147" s="43"/>
    </row>
    <row r="148" spans="1:21" ht="12.75">
      <c r="A148" s="26" t="s">
        <v>91</v>
      </c>
      <c r="B148" s="33" t="s">
        <v>91</v>
      </c>
      <c r="C148" s="27">
        <v>105.4</v>
      </c>
      <c r="D148" s="28"/>
      <c r="E148" s="27">
        <v>115.9</v>
      </c>
      <c r="F148" s="28"/>
      <c r="G148" s="27">
        <v>76.4</v>
      </c>
      <c r="H148" s="28"/>
      <c r="I148" s="27">
        <v>52</v>
      </c>
      <c r="J148" s="28"/>
      <c r="K148" s="27">
        <v>46.4</v>
      </c>
      <c r="L148" s="28"/>
      <c r="M148" s="27">
        <v>36.5</v>
      </c>
      <c r="N148" s="28"/>
      <c r="O148" s="27">
        <v>43.8</v>
      </c>
      <c r="P148" s="28"/>
      <c r="Q148" s="41"/>
      <c r="R148" s="43"/>
      <c r="S148" s="43"/>
      <c r="T148" s="43"/>
      <c r="U148" s="43"/>
    </row>
    <row r="149" spans="1:21" ht="12.75">
      <c r="A149" s="26" t="s">
        <v>72</v>
      </c>
      <c r="B149" s="33" t="s">
        <v>72</v>
      </c>
      <c r="C149" s="27">
        <v>29.6</v>
      </c>
      <c r="D149" s="28"/>
      <c r="E149" s="27">
        <v>18.9</v>
      </c>
      <c r="F149" s="28"/>
      <c r="G149" s="27">
        <v>21.5</v>
      </c>
      <c r="H149" s="28"/>
      <c r="I149" s="27">
        <v>15.3</v>
      </c>
      <c r="J149" s="28"/>
      <c r="K149" s="27">
        <v>12.7</v>
      </c>
      <c r="L149" s="28"/>
      <c r="M149" s="27">
        <v>11.3</v>
      </c>
      <c r="N149" s="28"/>
      <c r="O149" s="27">
        <v>2.8</v>
      </c>
      <c r="P149" s="28"/>
      <c r="Q149" s="41"/>
      <c r="R149" s="43"/>
      <c r="S149" s="43"/>
      <c r="T149" s="43"/>
      <c r="U149" s="43"/>
    </row>
    <row r="150" spans="1:21" ht="12.75">
      <c r="A150" s="26" t="s">
        <v>92</v>
      </c>
      <c r="B150" s="32" t="s">
        <v>92</v>
      </c>
      <c r="C150" s="30">
        <v>892.3</v>
      </c>
      <c r="D150" s="31"/>
      <c r="E150" s="30">
        <v>938.4</v>
      </c>
      <c r="F150" s="31"/>
      <c r="G150" s="30">
        <v>1105.2</v>
      </c>
      <c r="H150" s="31"/>
      <c r="I150" s="30">
        <v>776.1</v>
      </c>
      <c r="J150" s="31"/>
      <c r="K150" s="30">
        <v>1189.5</v>
      </c>
      <c r="L150" s="31"/>
      <c r="M150" s="30">
        <v>1391.3</v>
      </c>
      <c r="N150" s="31"/>
      <c r="O150" s="30">
        <v>1457.6</v>
      </c>
      <c r="P150" s="31"/>
      <c r="Q150" s="41"/>
      <c r="R150" s="43"/>
      <c r="S150" s="43"/>
      <c r="T150" s="43"/>
      <c r="U150" s="43"/>
    </row>
    <row r="151" spans="1:21" ht="12.75">
      <c r="A151" s="26" t="s">
        <v>93</v>
      </c>
      <c r="B151" s="32" t="s">
        <v>93</v>
      </c>
      <c r="C151" s="30">
        <v>30.4</v>
      </c>
      <c r="D151" s="31"/>
      <c r="E151" s="30">
        <v>30.4</v>
      </c>
      <c r="F151" s="31"/>
      <c r="G151" s="30">
        <v>27.4</v>
      </c>
      <c r="H151" s="31"/>
      <c r="I151" s="30">
        <v>13.3</v>
      </c>
      <c r="J151" s="31"/>
      <c r="K151" s="30">
        <v>13</v>
      </c>
      <c r="L151" s="31"/>
      <c r="M151" s="30">
        <v>5.5</v>
      </c>
      <c r="N151" s="31"/>
      <c r="O151" s="30">
        <v>2.9</v>
      </c>
      <c r="P151" s="31"/>
      <c r="Q151" s="41"/>
      <c r="R151" s="43"/>
      <c r="S151" s="43"/>
      <c r="T151" s="43"/>
      <c r="U151" s="43"/>
    </row>
    <row r="152" spans="1:21" ht="12.75">
      <c r="A152" s="26" t="s">
        <v>94</v>
      </c>
      <c r="B152" s="32" t="s">
        <v>94</v>
      </c>
      <c r="C152" s="30">
        <v>6.3</v>
      </c>
      <c r="D152" s="31"/>
      <c r="E152" s="30">
        <v>3.2</v>
      </c>
      <c r="F152" s="31"/>
      <c r="G152" s="30">
        <v>3.9</v>
      </c>
      <c r="H152" s="31"/>
      <c r="I152" s="30">
        <v>1.8</v>
      </c>
      <c r="J152" s="31"/>
      <c r="K152" s="30">
        <v>1.1</v>
      </c>
      <c r="L152" s="31"/>
      <c r="M152" s="30">
        <v>0.6</v>
      </c>
      <c r="N152" s="31"/>
      <c r="O152" s="30">
        <v>0.4</v>
      </c>
      <c r="P152" s="31"/>
      <c r="Q152" s="41"/>
      <c r="R152" s="43"/>
      <c r="S152" s="43"/>
      <c r="T152" s="43"/>
      <c r="U152" s="43"/>
    </row>
    <row r="153" spans="1:21" ht="12.75">
      <c r="A153" s="26" t="s">
        <v>155</v>
      </c>
      <c r="B153" s="32" t="s">
        <v>155</v>
      </c>
      <c r="C153" s="30">
        <v>7.7</v>
      </c>
      <c r="D153" s="31"/>
      <c r="E153" s="30">
        <v>2.5</v>
      </c>
      <c r="F153" s="31"/>
      <c r="G153" s="30">
        <v>0.9</v>
      </c>
      <c r="H153" s="31"/>
      <c r="I153" s="30">
        <v>1.5</v>
      </c>
      <c r="J153" s="31"/>
      <c r="K153" s="30">
        <v>0.9</v>
      </c>
      <c r="L153" s="31"/>
      <c r="M153" s="30">
        <v>0</v>
      </c>
      <c r="N153" s="31"/>
      <c r="O153" s="30">
        <v>0.1</v>
      </c>
      <c r="P153" s="31"/>
      <c r="Q153" s="41"/>
      <c r="R153" s="43"/>
      <c r="S153" s="43"/>
      <c r="T153" s="43"/>
      <c r="U153" s="43"/>
    </row>
    <row r="154" spans="1:21" ht="13.5" customHeight="1">
      <c r="A154" s="26" t="s">
        <v>199</v>
      </c>
      <c r="B154" s="32" t="s">
        <v>215</v>
      </c>
      <c r="C154" s="30">
        <v>6.4</v>
      </c>
      <c r="D154" s="31"/>
      <c r="E154" s="30">
        <v>3.4</v>
      </c>
      <c r="F154" s="31"/>
      <c r="G154" s="30">
        <v>2.9</v>
      </c>
      <c r="H154" s="31"/>
      <c r="I154" s="30">
        <v>1.5</v>
      </c>
      <c r="J154" s="31"/>
      <c r="K154" s="30">
        <v>1.6</v>
      </c>
      <c r="L154" s="31"/>
      <c r="M154" s="30">
        <v>0.2</v>
      </c>
      <c r="N154" s="31"/>
      <c r="O154" s="30">
        <v>0.1</v>
      </c>
      <c r="P154" s="31"/>
      <c r="Q154" s="41"/>
      <c r="R154" s="43"/>
      <c r="S154" s="43"/>
      <c r="T154" s="43"/>
      <c r="U154" s="43"/>
    </row>
    <row r="155" spans="1:21" ht="12.75">
      <c r="A155" s="26" t="s">
        <v>95</v>
      </c>
      <c r="B155" s="33" t="s">
        <v>95</v>
      </c>
      <c r="C155" s="27">
        <v>2.6</v>
      </c>
      <c r="D155" s="28"/>
      <c r="E155" s="27">
        <v>0.2</v>
      </c>
      <c r="F155" s="28"/>
      <c r="G155" s="27">
        <v>0.4</v>
      </c>
      <c r="H155" s="28"/>
      <c r="I155" s="27">
        <v>0.2</v>
      </c>
      <c r="J155" s="28"/>
      <c r="K155" s="27">
        <v>0.2</v>
      </c>
      <c r="L155" s="28"/>
      <c r="M155" s="27">
        <v>0.2</v>
      </c>
      <c r="N155" s="28"/>
      <c r="O155" s="27">
        <v>0.1</v>
      </c>
      <c r="P155" s="28"/>
      <c r="Q155" s="41"/>
      <c r="R155" s="43"/>
      <c r="S155" s="43"/>
      <c r="T155" s="43"/>
      <c r="U155" s="43"/>
    </row>
    <row r="156" spans="1:21" ht="12.75">
      <c r="A156" s="26" t="s">
        <v>156</v>
      </c>
      <c r="B156" s="33" t="s">
        <v>156</v>
      </c>
      <c r="C156" s="27">
        <v>4.4</v>
      </c>
      <c r="D156" s="28"/>
      <c r="E156" s="27">
        <v>4.7</v>
      </c>
      <c r="F156" s="28"/>
      <c r="G156" s="27">
        <v>4.1</v>
      </c>
      <c r="H156" s="28"/>
      <c r="I156" s="27">
        <v>2.3</v>
      </c>
      <c r="J156" s="28"/>
      <c r="K156" s="27">
        <v>1.7</v>
      </c>
      <c r="L156" s="28"/>
      <c r="M156" s="27">
        <v>0.4</v>
      </c>
      <c r="N156" s="28"/>
      <c r="O156" s="27">
        <v>0.2</v>
      </c>
      <c r="P156" s="28"/>
      <c r="Q156" s="41"/>
      <c r="R156" s="43"/>
      <c r="S156" s="43"/>
      <c r="T156" s="43"/>
      <c r="U156" s="43"/>
    </row>
    <row r="157" spans="1:21" ht="12.75">
      <c r="A157" s="26" t="s">
        <v>96</v>
      </c>
      <c r="B157" s="33" t="s">
        <v>96</v>
      </c>
      <c r="C157" s="27">
        <v>1926.4</v>
      </c>
      <c r="D157" s="28"/>
      <c r="E157" s="27">
        <v>1476</v>
      </c>
      <c r="F157" s="28"/>
      <c r="G157" s="27">
        <v>1604.4</v>
      </c>
      <c r="H157" s="28"/>
      <c r="I157" s="27">
        <v>1145.4</v>
      </c>
      <c r="J157" s="28"/>
      <c r="K157" s="27">
        <v>1612.6</v>
      </c>
      <c r="L157" s="28"/>
      <c r="M157" s="27">
        <v>1615.8</v>
      </c>
      <c r="N157" s="28"/>
      <c r="O157" s="27">
        <v>1643.6</v>
      </c>
      <c r="P157" s="28"/>
      <c r="Q157" s="41"/>
      <c r="R157" s="43"/>
      <c r="S157" s="43"/>
      <c r="T157" s="43"/>
      <c r="U157" s="43"/>
    </row>
    <row r="158" spans="1:21" ht="12.75">
      <c r="A158" s="26" t="s">
        <v>97</v>
      </c>
      <c r="B158" s="33" t="s">
        <v>97</v>
      </c>
      <c r="C158" s="27">
        <v>82.3</v>
      </c>
      <c r="D158" s="28"/>
      <c r="E158" s="27">
        <v>59.5</v>
      </c>
      <c r="F158" s="28"/>
      <c r="G158" s="27">
        <v>49.4</v>
      </c>
      <c r="H158" s="28"/>
      <c r="I158" s="27">
        <v>39.5</v>
      </c>
      <c r="J158" s="28"/>
      <c r="K158" s="27">
        <v>34.6</v>
      </c>
      <c r="L158" s="28"/>
      <c r="M158" s="27">
        <v>24.5</v>
      </c>
      <c r="N158" s="28"/>
      <c r="O158" s="27">
        <v>19.5</v>
      </c>
      <c r="P158" s="28"/>
      <c r="Q158" s="41"/>
      <c r="R158" s="43"/>
      <c r="S158" s="43"/>
      <c r="T158" s="43"/>
      <c r="U158" s="43"/>
    </row>
    <row r="159" spans="1:21" ht="12.75">
      <c r="A159" s="26" t="s">
        <v>127</v>
      </c>
      <c r="B159" s="33" t="s">
        <v>127</v>
      </c>
      <c r="C159" s="27">
        <v>384.9</v>
      </c>
      <c r="D159" s="28"/>
      <c r="E159" s="27">
        <v>418.3</v>
      </c>
      <c r="F159" s="28"/>
      <c r="G159" s="27">
        <v>297.4</v>
      </c>
      <c r="H159" s="28"/>
      <c r="I159" s="27">
        <v>76.5</v>
      </c>
      <c r="J159" s="28"/>
      <c r="K159" s="27">
        <v>244.3</v>
      </c>
      <c r="L159" s="28"/>
      <c r="M159" s="27">
        <v>63.8</v>
      </c>
      <c r="N159" s="28"/>
      <c r="O159" s="27">
        <v>88</v>
      </c>
      <c r="P159" s="28"/>
      <c r="Q159" s="41"/>
      <c r="R159" s="43"/>
      <c r="S159" s="43"/>
      <c r="T159" s="43"/>
      <c r="U159" s="43"/>
    </row>
    <row r="160" spans="1:21" ht="12.75">
      <c r="A160" s="26" t="s">
        <v>98</v>
      </c>
      <c r="B160" s="32" t="s">
        <v>98</v>
      </c>
      <c r="C160" s="30">
        <v>166.1</v>
      </c>
      <c r="D160" s="31"/>
      <c r="E160" s="30">
        <v>1.1</v>
      </c>
      <c r="F160" s="31"/>
      <c r="G160" s="30">
        <v>0.5</v>
      </c>
      <c r="H160" s="31"/>
      <c r="I160" s="30">
        <v>0.4</v>
      </c>
      <c r="J160" s="31"/>
      <c r="K160" s="30">
        <v>0.6</v>
      </c>
      <c r="L160" s="31"/>
      <c r="M160" s="30">
        <v>2.3</v>
      </c>
      <c r="N160" s="31"/>
      <c r="O160" s="30">
        <v>0.6</v>
      </c>
      <c r="P160" s="31"/>
      <c r="Q160" s="41"/>
      <c r="R160" s="43"/>
      <c r="S160" s="43"/>
      <c r="T160" s="43"/>
      <c r="U160" s="43"/>
    </row>
    <row r="161" spans="1:21" ht="12.75">
      <c r="A161" s="26" t="s">
        <v>157</v>
      </c>
      <c r="B161" s="32" t="s">
        <v>157</v>
      </c>
      <c r="C161" s="30">
        <v>84.4</v>
      </c>
      <c r="D161" s="31"/>
      <c r="E161" s="30">
        <v>84.1</v>
      </c>
      <c r="F161" s="31"/>
      <c r="G161" s="30">
        <v>87.4</v>
      </c>
      <c r="H161" s="31"/>
      <c r="I161" s="30">
        <v>27.2</v>
      </c>
      <c r="J161" s="31"/>
      <c r="K161" s="30">
        <v>19.6</v>
      </c>
      <c r="L161" s="31"/>
      <c r="M161" s="30">
        <v>12</v>
      </c>
      <c r="N161" s="31"/>
      <c r="O161" s="30">
        <v>5.8</v>
      </c>
      <c r="P161" s="31"/>
      <c r="Q161" s="41"/>
      <c r="R161" s="43"/>
      <c r="S161" s="43"/>
      <c r="T161" s="43"/>
      <c r="U161" s="43"/>
    </row>
    <row r="162" spans="1:21" ht="12.75">
      <c r="A162" s="26" t="s">
        <v>99</v>
      </c>
      <c r="B162" s="32" t="s">
        <v>99</v>
      </c>
      <c r="C162" s="30">
        <v>146.7</v>
      </c>
      <c r="D162" s="31"/>
      <c r="E162" s="30">
        <v>181.2</v>
      </c>
      <c r="F162" s="31"/>
      <c r="G162" s="30">
        <v>215.8</v>
      </c>
      <c r="H162" s="31"/>
      <c r="I162" s="30">
        <v>150.7</v>
      </c>
      <c r="J162" s="31"/>
      <c r="K162" s="30">
        <v>331.1</v>
      </c>
      <c r="L162" s="31"/>
      <c r="M162" s="30">
        <v>153</v>
      </c>
      <c r="N162" s="31"/>
      <c r="O162" s="30">
        <v>149.5</v>
      </c>
      <c r="P162" s="31"/>
      <c r="Q162" s="41"/>
      <c r="R162" s="43"/>
      <c r="S162" s="43"/>
      <c r="T162" s="43"/>
      <c r="U162" s="43"/>
    </row>
    <row r="163" spans="1:21" ht="12.75">
      <c r="A163" s="26" t="s">
        <v>158</v>
      </c>
      <c r="B163" s="32" t="s">
        <v>158</v>
      </c>
      <c r="C163" s="30">
        <v>5.7</v>
      </c>
      <c r="D163" s="31"/>
      <c r="E163" s="30">
        <v>1</v>
      </c>
      <c r="F163" s="31"/>
      <c r="G163" s="30">
        <v>1.5</v>
      </c>
      <c r="H163" s="31"/>
      <c r="I163" s="30">
        <v>1.1</v>
      </c>
      <c r="J163" s="31"/>
      <c r="K163" s="30">
        <v>2.4</v>
      </c>
      <c r="L163" s="31"/>
      <c r="M163" s="30">
        <v>0.9</v>
      </c>
      <c r="N163" s="31"/>
      <c r="O163" s="30">
        <v>1.2</v>
      </c>
      <c r="P163" s="31"/>
      <c r="Q163" s="41"/>
      <c r="R163" s="43"/>
      <c r="S163" s="43"/>
      <c r="T163" s="43"/>
      <c r="U163" s="43"/>
    </row>
    <row r="164" spans="1:21" ht="12" customHeight="1">
      <c r="A164" s="26" t="s">
        <v>159</v>
      </c>
      <c r="B164" s="32" t="s">
        <v>159</v>
      </c>
      <c r="C164" s="30">
        <v>124.1</v>
      </c>
      <c r="D164" s="31"/>
      <c r="E164" s="30">
        <v>135.1</v>
      </c>
      <c r="F164" s="31"/>
      <c r="G164" s="30">
        <v>122.1</v>
      </c>
      <c r="H164" s="31"/>
      <c r="I164" s="30">
        <v>110.3</v>
      </c>
      <c r="J164" s="31"/>
      <c r="K164" s="30">
        <v>106.1</v>
      </c>
      <c r="L164" s="31"/>
      <c r="M164" s="30">
        <v>94.6</v>
      </c>
      <c r="N164" s="31"/>
      <c r="O164" s="30">
        <v>28.3</v>
      </c>
      <c r="P164" s="31"/>
      <c r="Q164" s="41"/>
      <c r="R164" s="43"/>
      <c r="S164" s="43"/>
      <c r="T164" s="43"/>
      <c r="U164" s="43"/>
    </row>
    <row r="165" spans="1:21" ht="12.75">
      <c r="A165" s="26" t="s">
        <v>100</v>
      </c>
      <c r="B165" s="33" t="s">
        <v>100</v>
      </c>
      <c r="C165" s="27">
        <v>848.8</v>
      </c>
      <c r="D165" s="28"/>
      <c r="E165" s="27">
        <v>929.6</v>
      </c>
      <c r="F165" s="28"/>
      <c r="G165" s="27">
        <v>872.1</v>
      </c>
      <c r="H165" s="28"/>
      <c r="I165" s="27">
        <v>716.1</v>
      </c>
      <c r="J165" s="28"/>
      <c r="K165" s="27">
        <v>552.6</v>
      </c>
      <c r="L165" s="28"/>
      <c r="M165" s="27">
        <v>415</v>
      </c>
      <c r="N165" s="28"/>
      <c r="O165" s="27">
        <v>435.1</v>
      </c>
      <c r="P165" s="28"/>
      <c r="Q165" s="41"/>
      <c r="R165" s="43"/>
      <c r="S165" s="43"/>
      <c r="T165" s="43"/>
      <c r="U165" s="43"/>
    </row>
    <row r="166" spans="1:21" ht="12.75">
      <c r="A166" s="26" t="s">
        <v>101</v>
      </c>
      <c r="B166" s="33" t="s">
        <v>101</v>
      </c>
      <c r="C166" s="27">
        <v>227.4</v>
      </c>
      <c r="D166" s="28"/>
      <c r="E166" s="27">
        <v>212.8</v>
      </c>
      <c r="F166" s="28"/>
      <c r="G166" s="27">
        <v>198.8</v>
      </c>
      <c r="H166" s="28"/>
      <c r="I166" s="27">
        <v>163.6</v>
      </c>
      <c r="J166" s="28"/>
      <c r="K166" s="27">
        <v>117.7</v>
      </c>
      <c r="L166" s="28"/>
      <c r="M166" s="27">
        <v>77.6</v>
      </c>
      <c r="N166" s="28"/>
      <c r="O166" s="27">
        <v>10.3</v>
      </c>
      <c r="P166" s="28"/>
      <c r="Q166" s="41"/>
      <c r="R166" s="43"/>
      <c r="S166" s="43"/>
      <c r="T166" s="43"/>
      <c r="U166" s="43"/>
    </row>
    <row r="167" spans="1:21" ht="12.75">
      <c r="A167" s="26" t="s">
        <v>102</v>
      </c>
      <c r="B167" s="33" t="s">
        <v>102</v>
      </c>
      <c r="C167" s="27">
        <v>258.2</v>
      </c>
      <c r="D167" s="28"/>
      <c r="E167" s="27">
        <v>218.9</v>
      </c>
      <c r="F167" s="28"/>
      <c r="G167" s="27">
        <v>205.5</v>
      </c>
      <c r="H167" s="28"/>
      <c r="I167" s="27">
        <v>187.1</v>
      </c>
      <c r="J167" s="28"/>
      <c r="K167" s="27">
        <v>121.8</v>
      </c>
      <c r="L167" s="28"/>
      <c r="M167" s="27">
        <v>71.4</v>
      </c>
      <c r="N167" s="28"/>
      <c r="O167" s="27">
        <v>91.9</v>
      </c>
      <c r="P167" s="28"/>
      <c r="Q167" s="41"/>
      <c r="R167" s="43"/>
      <c r="S167" s="43"/>
      <c r="T167" s="43"/>
      <c r="U167" s="43"/>
    </row>
    <row r="168" spans="1:21" ht="12.75">
      <c r="A168" s="26" t="s">
        <v>103</v>
      </c>
      <c r="B168" s="33" t="s">
        <v>103</v>
      </c>
      <c r="C168" s="27">
        <v>51</v>
      </c>
      <c r="D168" s="28"/>
      <c r="E168" s="27">
        <v>12.4</v>
      </c>
      <c r="F168" s="28"/>
      <c r="G168" s="27">
        <v>9.6</v>
      </c>
      <c r="H168" s="28"/>
      <c r="I168" s="27">
        <v>8.5</v>
      </c>
      <c r="J168" s="28"/>
      <c r="K168" s="27">
        <v>1.4</v>
      </c>
      <c r="L168" s="28"/>
      <c r="M168" s="27">
        <v>2.7</v>
      </c>
      <c r="N168" s="28"/>
      <c r="O168" s="27">
        <v>0.7</v>
      </c>
      <c r="P168" s="28"/>
      <c r="Q168" s="41"/>
      <c r="R168" s="43"/>
      <c r="S168" s="43"/>
      <c r="T168" s="43"/>
      <c r="U168" s="43"/>
    </row>
    <row r="169" spans="1:21" ht="12.75">
      <c r="A169" s="26" t="s">
        <v>160</v>
      </c>
      <c r="B169" s="33" t="s">
        <v>160</v>
      </c>
      <c r="C169" s="27">
        <v>2.4</v>
      </c>
      <c r="D169" s="28"/>
      <c r="E169" s="27">
        <v>2.2</v>
      </c>
      <c r="F169" s="28"/>
      <c r="G169" s="27">
        <v>3.5</v>
      </c>
      <c r="H169" s="28"/>
      <c r="I169" s="27">
        <v>6</v>
      </c>
      <c r="J169" s="28"/>
      <c r="K169" s="27">
        <v>1.2</v>
      </c>
      <c r="L169" s="28"/>
      <c r="M169" s="27">
        <v>5.6</v>
      </c>
      <c r="N169" s="28"/>
      <c r="O169" s="27">
        <v>3.3</v>
      </c>
      <c r="P169" s="28"/>
      <c r="Q169" s="41"/>
      <c r="R169" s="43"/>
      <c r="S169" s="43"/>
      <c r="T169" s="43"/>
      <c r="U169" s="43"/>
    </row>
    <row r="170" spans="1:21" ht="12.75">
      <c r="A170" s="26" t="s">
        <v>104</v>
      </c>
      <c r="B170" s="32" t="s">
        <v>104</v>
      </c>
      <c r="C170" s="30">
        <v>26.2</v>
      </c>
      <c r="D170" s="31"/>
      <c r="E170" s="30">
        <v>16.2</v>
      </c>
      <c r="F170" s="31"/>
      <c r="G170" s="30">
        <v>2.1</v>
      </c>
      <c r="H170" s="31"/>
      <c r="I170" s="47">
        <v>-16.1</v>
      </c>
      <c r="J170" s="31">
        <v>3</v>
      </c>
      <c r="K170" s="30">
        <v>10.6</v>
      </c>
      <c r="L170" s="31"/>
      <c r="M170" s="30">
        <v>9.5</v>
      </c>
      <c r="N170" s="31"/>
      <c r="O170" s="30">
        <v>10</v>
      </c>
      <c r="P170" s="31"/>
      <c r="Q170" s="41"/>
      <c r="R170" s="43"/>
      <c r="S170" s="43"/>
      <c r="T170" s="43"/>
      <c r="U170" s="43"/>
    </row>
    <row r="171" spans="1:21" ht="12.75">
      <c r="A171" s="26" t="s">
        <v>105</v>
      </c>
      <c r="B171" s="32" t="s">
        <v>105</v>
      </c>
      <c r="C171" s="30">
        <v>1754.1</v>
      </c>
      <c r="D171" s="31"/>
      <c r="E171" s="30">
        <v>1654.1</v>
      </c>
      <c r="F171" s="31"/>
      <c r="G171" s="30">
        <v>1302.2</v>
      </c>
      <c r="H171" s="31"/>
      <c r="I171" s="30">
        <v>1100.3</v>
      </c>
      <c r="J171" s="31"/>
      <c r="K171" s="30">
        <v>710.8</v>
      </c>
      <c r="L171" s="31"/>
      <c r="M171" s="30">
        <v>372.3</v>
      </c>
      <c r="N171" s="31"/>
      <c r="O171" s="30">
        <v>289.8</v>
      </c>
      <c r="P171" s="31"/>
      <c r="Q171" s="41"/>
      <c r="R171" s="43"/>
      <c r="S171" s="43"/>
      <c r="T171" s="43"/>
      <c r="U171" s="43"/>
    </row>
    <row r="172" spans="1:21" ht="12.75">
      <c r="A172" s="26" t="s">
        <v>106</v>
      </c>
      <c r="B172" s="32" t="s">
        <v>106</v>
      </c>
      <c r="C172" s="30">
        <v>12.6</v>
      </c>
      <c r="D172" s="31"/>
      <c r="E172" s="30">
        <v>5.9</v>
      </c>
      <c r="F172" s="31"/>
      <c r="G172" s="30">
        <v>3.1</v>
      </c>
      <c r="H172" s="31"/>
      <c r="I172" s="30">
        <v>3.5</v>
      </c>
      <c r="J172" s="31"/>
      <c r="K172" s="30">
        <v>3.6</v>
      </c>
      <c r="L172" s="31"/>
      <c r="M172" s="30">
        <v>3.8</v>
      </c>
      <c r="N172" s="31"/>
      <c r="O172" s="30">
        <v>3.9</v>
      </c>
      <c r="P172" s="31"/>
      <c r="Q172" s="41"/>
      <c r="R172" s="43"/>
      <c r="S172" s="43"/>
      <c r="T172" s="43"/>
      <c r="U172" s="43"/>
    </row>
    <row r="173" spans="1:21" ht="12.75">
      <c r="A173" s="26" t="s">
        <v>107</v>
      </c>
      <c r="B173" s="32" t="s">
        <v>107</v>
      </c>
      <c r="C173" s="30">
        <v>3612.5</v>
      </c>
      <c r="D173" s="31"/>
      <c r="E173" s="30">
        <v>3152.1</v>
      </c>
      <c r="F173" s="31"/>
      <c r="G173" s="30">
        <v>2528.5</v>
      </c>
      <c r="H173" s="31"/>
      <c r="I173" s="30">
        <v>2317.3</v>
      </c>
      <c r="J173" s="31"/>
      <c r="K173" s="30">
        <v>1464.4</v>
      </c>
      <c r="L173" s="31"/>
      <c r="M173" s="30">
        <v>1316.6</v>
      </c>
      <c r="N173" s="31"/>
      <c r="O173" s="30">
        <v>1197.5</v>
      </c>
      <c r="P173" s="31"/>
      <c r="Q173" s="41"/>
      <c r="R173" s="43"/>
      <c r="S173" s="43"/>
      <c r="T173" s="43"/>
      <c r="U173" s="43"/>
    </row>
    <row r="174" spans="1:21" ht="15" customHeight="1">
      <c r="A174" s="26" t="s">
        <v>205</v>
      </c>
      <c r="B174" s="32" t="s">
        <v>216</v>
      </c>
      <c r="C174" s="30">
        <v>44.6</v>
      </c>
      <c r="D174" s="31"/>
      <c r="E174" s="30">
        <v>57</v>
      </c>
      <c r="F174" s="31"/>
      <c r="G174" s="30">
        <v>15.1</v>
      </c>
      <c r="H174" s="31"/>
      <c r="I174" s="30">
        <v>15.6</v>
      </c>
      <c r="J174" s="31"/>
      <c r="K174" s="30">
        <v>10.3</v>
      </c>
      <c r="L174" s="31"/>
      <c r="M174" s="30">
        <v>2.8</v>
      </c>
      <c r="N174" s="31"/>
      <c r="O174" s="30">
        <v>3.5</v>
      </c>
      <c r="P174" s="31"/>
      <c r="Q174" s="41"/>
      <c r="R174" s="43"/>
      <c r="S174" s="43"/>
      <c r="T174" s="43"/>
      <c r="U174" s="43"/>
    </row>
    <row r="175" spans="1:21" ht="12.75">
      <c r="A175" s="26" t="s">
        <v>206</v>
      </c>
      <c r="B175" s="33" t="s">
        <v>206</v>
      </c>
      <c r="C175" s="27" t="s">
        <v>13</v>
      </c>
      <c r="D175" s="28">
        <v>1</v>
      </c>
      <c r="E175" s="27" t="s">
        <v>13</v>
      </c>
      <c r="F175" s="28">
        <v>1</v>
      </c>
      <c r="G175" s="27" t="s">
        <v>13</v>
      </c>
      <c r="H175" s="28">
        <v>1</v>
      </c>
      <c r="I175" s="27" t="s">
        <v>13</v>
      </c>
      <c r="J175" s="28">
        <v>1</v>
      </c>
      <c r="K175" s="27" t="s">
        <v>13</v>
      </c>
      <c r="L175" s="28">
        <v>1</v>
      </c>
      <c r="M175" s="27">
        <v>2.7</v>
      </c>
      <c r="N175" s="28"/>
      <c r="O175" s="27" t="s">
        <v>13</v>
      </c>
      <c r="P175" s="28">
        <v>1</v>
      </c>
      <c r="Q175" s="41"/>
      <c r="R175" s="42"/>
      <c r="S175" s="42"/>
      <c r="T175" s="43"/>
      <c r="U175" s="42"/>
    </row>
    <row r="176" spans="1:21" ht="12.75">
      <c r="A176" s="26" t="s">
        <v>108</v>
      </c>
      <c r="B176" s="33" t="s">
        <v>108</v>
      </c>
      <c r="C176" s="27">
        <v>35.3</v>
      </c>
      <c r="D176" s="28"/>
      <c r="E176" s="27">
        <v>37.7</v>
      </c>
      <c r="F176" s="28"/>
      <c r="G176" s="27">
        <v>30.1</v>
      </c>
      <c r="H176" s="28"/>
      <c r="I176" s="27">
        <v>21.7</v>
      </c>
      <c r="J176" s="28"/>
      <c r="K176" s="27">
        <v>12.7</v>
      </c>
      <c r="L176" s="28"/>
      <c r="M176" s="27">
        <v>9.9</v>
      </c>
      <c r="N176" s="28"/>
      <c r="O176" s="27">
        <v>9.4</v>
      </c>
      <c r="P176" s="28"/>
      <c r="Q176" s="41"/>
      <c r="R176" s="43"/>
      <c r="S176" s="43"/>
      <c r="T176" s="43"/>
      <c r="U176" s="43"/>
    </row>
    <row r="177" spans="1:21" ht="12.75">
      <c r="A177" s="26" t="s">
        <v>109</v>
      </c>
      <c r="B177" s="33" t="s">
        <v>109</v>
      </c>
      <c r="C177" s="27">
        <v>1</v>
      </c>
      <c r="D177" s="28"/>
      <c r="E177" s="27">
        <v>0.3</v>
      </c>
      <c r="F177" s="28"/>
      <c r="G177" s="27">
        <v>0.1</v>
      </c>
      <c r="H177" s="28"/>
      <c r="I177" s="27">
        <v>0</v>
      </c>
      <c r="J177" s="28"/>
      <c r="K177" s="27">
        <v>0</v>
      </c>
      <c r="L177" s="28"/>
      <c r="M177" s="27">
        <v>0.1</v>
      </c>
      <c r="N177" s="28"/>
      <c r="O177" s="27">
        <v>0.2</v>
      </c>
      <c r="P177" s="28"/>
      <c r="Q177" s="41"/>
      <c r="R177" s="43"/>
      <c r="S177" s="43"/>
      <c r="T177" s="43"/>
      <c r="U177" s="43"/>
    </row>
    <row r="178" spans="1:21" ht="12.75">
      <c r="A178" s="26" t="s">
        <v>110</v>
      </c>
      <c r="B178" s="33" t="s">
        <v>110</v>
      </c>
      <c r="C178" s="27">
        <v>93.9</v>
      </c>
      <c r="D178" s="28"/>
      <c r="E178" s="27">
        <v>74.4</v>
      </c>
      <c r="F178" s="28"/>
      <c r="G178" s="27">
        <v>54.9</v>
      </c>
      <c r="H178" s="28"/>
      <c r="I178" s="27">
        <v>52.1</v>
      </c>
      <c r="J178" s="28"/>
      <c r="K178" s="27">
        <v>73</v>
      </c>
      <c r="L178" s="28"/>
      <c r="M178" s="27">
        <v>45.8</v>
      </c>
      <c r="N178" s="28"/>
      <c r="O178" s="27">
        <v>56.8</v>
      </c>
      <c r="P178" s="28"/>
      <c r="Q178" s="41"/>
      <c r="R178" s="43"/>
      <c r="S178" s="43"/>
      <c r="T178" s="43"/>
      <c r="U178" s="43"/>
    </row>
    <row r="179" spans="1:21" ht="12.75">
      <c r="A179" s="26" t="s">
        <v>111</v>
      </c>
      <c r="B179" s="33" t="s">
        <v>111</v>
      </c>
      <c r="C179" s="27">
        <v>552.5</v>
      </c>
      <c r="D179" s="28"/>
      <c r="E179" s="27">
        <v>440.1</v>
      </c>
      <c r="F179" s="28"/>
      <c r="G179" s="27">
        <v>355.5</v>
      </c>
      <c r="H179" s="28"/>
      <c r="I179" s="27">
        <v>284.5</v>
      </c>
      <c r="J179" s="28"/>
      <c r="K179" s="27">
        <v>100.5</v>
      </c>
      <c r="L179" s="28"/>
      <c r="M179" s="27">
        <v>55.6</v>
      </c>
      <c r="N179" s="28"/>
      <c r="O179" s="27">
        <v>59.2</v>
      </c>
      <c r="P179" s="28"/>
      <c r="Q179" s="41"/>
      <c r="R179" s="43"/>
      <c r="S179" s="43"/>
      <c r="T179" s="43"/>
      <c r="U179" s="43"/>
    </row>
    <row r="180" spans="1:21" ht="12.75">
      <c r="A180" s="26" t="s">
        <v>112</v>
      </c>
      <c r="B180" s="32" t="s">
        <v>112</v>
      </c>
      <c r="C180" s="30">
        <v>1336.4</v>
      </c>
      <c r="D180" s="31"/>
      <c r="E180" s="30">
        <v>1058.2</v>
      </c>
      <c r="F180" s="31"/>
      <c r="G180" s="30">
        <v>882.8</v>
      </c>
      <c r="H180" s="31"/>
      <c r="I180" s="30">
        <v>793.1</v>
      </c>
      <c r="J180" s="31"/>
      <c r="K180" s="30">
        <v>900.8</v>
      </c>
      <c r="L180" s="31"/>
      <c r="M180" s="30">
        <v>937.2</v>
      </c>
      <c r="N180" s="31"/>
      <c r="O180" s="30">
        <v>762.5</v>
      </c>
      <c r="P180" s="31"/>
      <c r="Q180" s="41"/>
      <c r="R180" s="43"/>
      <c r="S180" s="43"/>
      <c r="T180" s="43"/>
      <c r="U180" s="43"/>
    </row>
    <row r="181" spans="1:21" ht="12.75">
      <c r="A181" s="26" t="s">
        <v>161</v>
      </c>
      <c r="B181" s="32" t="s">
        <v>161</v>
      </c>
      <c r="C181" s="30">
        <v>10.9</v>
      </c>
      <c r="D181" s="31"/>
      <c r="E181" s="30">
        <v>63.6</v>
      </c>
      <c r="F181" s="31"/>
      <c r="G181" s="30">
        <v>59.2</v>
      </c>
      <c r="H181" s="31"/>
      <c r="I181" s="30">
        <v>27.3</v>
      </c>
      <c r="J181" s="31"/>
      <c r="K181" s="30">
        <v>22.4</v>
      </c>
      <c r="L181" s="31"/>
      <c r="M181" s="30">
        <v>8.3</v>
      </c>
      <c r="N181" s="31"/>
      <c r="O181" s="30">
        <v>10.1</v>
      </c>
      <c r="P181" s="31"/>
      <c r="Q181" s="41"/>
      <c r="R181" s="43"/>
      <c r="S181" s="43"/>
      <c r="T181" s="43"/>
      <c r="U181" s="43"/>
    </row>
    <row r="182" spans="1:21" ht="12.75">
      <c r="A182" s="26" t="s">
        <v>162</v>
      </c>
      <c r="B182" s="32" t="s">
        <v>162</v>
      </c>
      <c r="C182" s="30">
        <v>0</v>
      </c>
      <c r="D182" s="31"/>
      <c r="E182" s="30">
        <v>0</v>
      </c>
      <c r="F182" s="31"/>
      <c r="G182" s="30">
        <v>0</v>
      </c>
      <c r="H182" s="31"/>
      <c r="I182" s="30">
        <v>0</v>
      </c>
      <c r="J182" s="31"/>
      <c r="K182" s="30">
        <v>0</v>
      </c>
      <c r="L182" s="31"/>
      <c r="M182" s="30">
        <v>0</v>
      </c>
      <c r="N182" s="31"/>
      <c r="O182" s="30">
        <v>0</v>
      </c>
      <c r="P182" s="31"/>
      <c r="Q182" s="41"/>
      <c r="R182" s="43"/>
      <c r="S182" s="43"/>
      <c r="T182" s="43"/>
      <c r="U182" s="43"/>
    </row>
    <row r="183" spans="1:21" ht="12.75">
      <c r="A183" s="26" t="s">
        <v>113</v>
      </c>
      <c r="B183" s="32" t="s">
        <v>113</v>
      </c>
      <c r="C183" s="30">
        <v>44.9</v>
      </c>
      <c r="D183" s="31"/>
      <c r="E183" s="30">
        <v>28.6</v>
      </c>
      <c r="F183" s="31"/>
      <c r="G183" s="30">
        <v>24.3</v>
      </c>
      <c r="H183" s="31"/>
      <c r="I183" s="30">
        <v>6.5</v>
      </c>
      <c r="J183" s="31"/>
      <c r="K183" s="30">
        <v>0</v>
      </c>
      <c r="L183" s="31"/>
      <c r="M183" s="30">
        <v>0</v>
      </c>
      <c r="N183" s="31"/>
      <c r="O183" s="30">
        <v>0</v>
      </c>
      <c r="P183" s="31"/>
      <c r="Q183" s="41"/>
      <c r="R183" s="43"/>
      <c r="S183" s="43"/>
      <c r="T183" s="43"/>
      <c r="U183" s="43"/>
    </row>
    <row r="184" spans="1:21" ht="12.75">
      <c r="A184" s="26" t="s">
        <v>114</v>
      </c>
      <c r="B184" s="32" t="s">
        <v>114</v>
      </c>
      <c r="C184" s="30">
        <v>145.5</v>
      </c>
      <c r="D184" s="31"/>
      <c r="E184" s="30">
        <v>158.2</v>
      </c>
      <c r="F184" s="31"/>
      <c r="G184" s="30">
        <v>164.3</v>
      </c>
      <c r="H184" s="31"/>
      <c r="I184" s="30">
        <v>133.5</v>
      </c>
      <c r="J184" s="31"/>
      <c r="K184" s="30">
        <v>97.3</v>
      </c>
      <c r="L184" s="31"/>
      <c r="M184" s="30">
        <v>93.5</v>
      </c>
      <c r="N184" s="31"/>
      <c r="O184" s="30">
        <v>75</v>
      </c>
      <c r="P184" s="31"/>
      <c r="Q184" s="41"/>
      <c r="R184" s="43"/>
      <c r="S184" s="43"/>
      <c r="T184" s="43"/>
      <c r="U184" s="43"/>
    </row>
    <row r="185" spans="1:21" ht="12.75">
      <c r="A185" s="26" t="s">
        <v>115</v>
      </c>
      <c r="B185" s="33" t="s">
        <v>115</v>
      </c>
      <c r="C185" s="27">
        <v>624.2</v>
      </c>
      <c r="D185" s="28"/>
      <c r="E185" s="27">
        <v>612</v>
      </c>
      <c r="F185" s="28"/>
      <c r="G185" s="27">
        <v>645.3</v>
      </c>
      <c r="H185" s="28"/>
      <c r="I185" s="27">
        <v>659.4</v>
      </c>
      <c r="J185" s="28"/>
      <c r="K185" s="27">
        <v>541.1</v>
      </c>
      <c r="L185" s="28"/>
      <c r="M185" s="27">
        <v>512.8</v>
      </c>
      <c r="N185" s="28"/>
      <c r="O185" s="27">
        <v>560.7</v>
      </c>
      <c r="P185" s="28"/>
      <c r="Q185" s="41"/>
      <c r="R185" s="43"/>
      <c r="S185" s="43"/>
      <c r="T185" s="43"/>
      <c r="U185" s="43"/>
    </row>
    <row r="186" spans="1:21" ht="12.75">
      <c r="A186" s="26" t="s">
        <v>208</v>
      </c>
      <c r="B186" s="33" t="s">
        <v>217</v>
      </c>
      <c r="C186" s="27">
        <v>71.5</v>
      </c>
      <c r="D186" s="28"/>
      <c r="E186" s="27">
        <v>148.2</v>
      </c>
      <c r="F186" s="28"/>
      <c r="G186" s="27">
        <v>98.8</v>
      </c>
      <c r="H186" s="28"/>
      <c r="I186" s="27">
        <v>99</v>
      </c>
      <c r="J186" s="28"/>
      <c r="K186" s="27">
        <v>54</v>
      </c>
      <c r="L186" s="28"/>
      <c r="M186" s="27">
        <v>28.5</v>
      </c>
      <c r="N186" s="28"/>
      <c r="O186" s="27">
        <v>15.4</v>
      </c>
      <c r="P186" s="28"/>
      <c r="Q186" s="41"/>
      <c r="R186" s="43"/>
      <c r="S186" s="43"/>
      <c r="T186" s="43"/>
      <c r="U186" s="43"/>
    </row>
    <row r="187" spans="1:21" ht="12.75">
      <c r="A187" s="26" t="s">
        <v>116</v>
      </c>
      <c r="B187" s="33" t="s">
        <v>116</v>
      </c>
      <c r="C187" s="27">
        <v>16206.4</v>
      </c>
      <c r="D187" s="28"/>
      <c r="E187" s="27">
        <v>12418.7</v>
      </c>
      <c r="F187" s="28"/>
      <c r="G187" s="27">
        <v>13807.6</v>
      </c>
      <c r="H187" s="28"/>
      <c r="I187" s="27">
        <v>10859.7</v>
      </c>
      <c r="J187" s="28"/>
      <c r="K187" s="27">
        <v>10850</v>
      </c>
      <c r="L187" s="28"/>
      <c r="M187" s="27">
        <v>8516.5</v>
      </c>
      <c r="N187" s="28"/>
      <c r="O187" s="27">
        <v>6229.6</v>
      </c>
      <c r="P187" s="28"/>
      <c r="Q187" s="41"/>
      <c r="R187" s="43"/>
      <c r="S187" s="43"/>
      <c r="T187" s="43"/>
      <c r="U187" s="43"/>
    </row>
    <row r="188" spans="1:21" ht="12.75">
      <c r="A188" s="26" t="s">
        <v>117</v>
      </c>
      <c r="B188" s="33" t="s">
        <v>117</v>
      </c>
      <c r="C188" s="27">
        <v>100.9</v>
      </c>
      <c r="D188" s="28"/>
      <c r="E188" s="27">
        <v>129.4</v>
      </c>
      <c r="F188" s="28"/>
      <c r="G188" s="27">
        <v>115.3</v>
      </c>
      <c r="H188" s="28"/>
      <c r="I188" s="27">
        <v>119.1</v>
      </c>
      <c r="J188" s="28"/>
      <c r="K188" s="27">
        <v>106.1</v>
      </c>
      <c r="L188" s="28"/>
      <c r="M188" s="27">
        <v>55.7</v>
      </c>
      <c r="N188" s="28"/>
      <c r="O188" s="27">
        <v>53.9</v>
      </c>
      <c r="P188" s="28"/>
      <c r="Q188" s="41"/>
      <c r="R188" s="43"/>
      <c r="S188" s="43"/>
      <c r="T188" s="43"/>
      <c r="U188" s="43"/>
    </row>
    <row r="189" spans="1:21" ht="12.75">
      <c r="A189" s="26" t="s">
        <v>163</v>
      </c>
      <c r="B189" s="33" t="s">
        <v>163</v>
      </c>
      <c r="C189" s="27">
        <v>0.8</v>
      </c>
      <c r="D189" s="28"/>
      <c r="E189" s="27">
        <v>2.3</v>
      </c>
      <c r="F189" s="28"/>
      <c r="G189" s="27">
        <v>1.8</v>
      </c>
      <c r="H189" s="28"/>
      <c r="I189" s="27">
        <v>3.5</v>
      </c>
      <c r="J189" s="28"/>
      <c r="K189" s="27">
        <v>3.8</v>
      </c>
      <c r="L189" s="28"/>
      <c r="M189" s="27">
        <v>0.1</v>
      </c>
      <c r="N189" s="28"/>
      <c r="O189" s="27">
        <v>2.3</v>
      </c>
      <c r="P189" s="28"/>
      <c r="Q189" s="41"/>
      <c r="R189" s="43"/>
      <c r="S189" s="43"/>
      <c r="T189" s="43"/>
      <c r="U189" s="43"/>
    </row>
    <row r="190" spans="1:21" ht="12.75">
      <c r="A190" s="26" t="s">
        <v>164</v>
      </c>
      <c r="B190" s="32" t="s">
        <v>164</v>
      </c>
      <c r="C190" s="30">
        <v>0</v>
      </c>
      <c r="D190" s="31"/>
      <c r="E190" s="30">
        <v>0</v>
      </c>
      <c r="F190" s="31"/>
      <c r="G190" s="30">
        <v>0</v>
      </c>
      <c r="H190" s="31"/>
      <c r="I190" s="30">
        <v>0</v>
      </c>
      <c r="J190" s="31"/>
      <c r="K190" s="30">
        <v>0.1</v>
      </c>
      <c r="L190" s="31"/>
      <c r="M190" s="30">
        <v>0.6</v>
      </c>
      <c r="N190" s="31"/>
      <c r="O190" s="30">
        <v>1</v>
      </c>
      <c r="P190" s="31"/>
      <c r="Q190" s="41"/>
      <c r="R190" s="43"/>
      <c r="S190" s="43"/>
      <c r="T190" s="43"/>
      <c r="U190" s="43"/>
    </row>
    <row r="191" spans="1:21" ht="13.5" customHeight="1">
      <c r="A191" s="26" t="s">
        <v>209</v>
      </c>
      <c r="B191" s="32" t="s">
        <v>218</v>
      </c>
      <c r="C191" s="30">
        <v>1653</v>
      </c>
      <c r="D191" s="31"/>
      <c r="E191" s="30">
        <v>1390.7</v>
      </c>
      <c r="F191" s="31"/>
      <c r="G191" s="30">
        <v>3174.2</v>
      </c>
      <c r="H191" s="31"/>
      <c r="I191" s="30">
        <v>1940.7</v>
      </c>
      <c r="J191" s="31"/>
      <c r="K191" s="30">
        <v>2626.4</v>
      </c>
      <c r="L191" s="31"/>
      <c r="M191" s="30">
        <v>146</v>
      </c>
      <c r="N191" s="31"/>
      <c r="O191" s="30">
        <v>133.5</v>
      </c>
      <c r="P191" s="31"/>
      <c r="Q191" s="41"/>
      <c r="R191" s="43"/>
      <c r="S191" s="43"/>
      <c r="T191" s="43"/>
      <c r="U191" s="43"/>
    </row>
    <row r="192" spans="1:21" ht="12.75">
      <c r="A192" s="26" t="s">
        <v>118</v>
      </c>
      <c r="B192" s="32" t="s">
        <v>118</v>
      </c>
      <c r="C192" s="30">
        <v>447.4</v>
      </c>
      <c r="D192" s="31"/>
      <c r="E192" s="30">
        <v>404.6</v>
      </c>
      <c r="F192" s="31"/>
      <c r="G192" s="30">
        <v>419.3</v>
      </c>
      <c r="H192" s="31"/>
      <c r="I192" s="30">
        <v>458.7</v>
      </c>
      <c r="J192" s="31"/>
      <c r="K192" s="30">
        <v>401.1</v>
      </c>
      <c r="L192" s="31"/>
      <c r="M192" s="30">
        <v>298.2</v>
      </c>
      <c r="N192" s="31"/>
      <c r="O192" s="30">
        <v>277.5</v>
      </c>
      <c r="P192" s="31"/>
      <c r="Q192" s="41"/>
      <c r="R192" s="43"/>
      <c r="S192" s="43"/>
      <c r="T192" s="43"/>
      <c r="U192" s="43"/>
    </row>
    <row r="193" spans="1:21" ht="12.75">
      <c r="A193" s="26" t="s">
        <v>119</v>
      </c>
      <c r="B193" s="32" t="s">
        <v>119</v>
      </c>
      <c r="C193" s="30">
        <v>1135.8</v>
      </c>
      <c r="D193" s="31"/>
      <c r="E193" s="30">
        <v>873.6</v>
      </c>
      <c r="F193" s="31"/>
      <c r="G193" s="30">
        <v>856.8</v>
      </c>
      <c r="H193" s="31"/>
      <c r="I193" s="30">
        <v>818.3</v>
      </c>
      <c r="J193" s="31"/>
      <c r="K193" s="30">
        <v>535.3</v>
      </c>
      <c r="L193" s="31"/>
      <c r="M193" s="30">
        <v>427.5</v>
      </c>
      <c r="N193" s="31"/>
      <c r="O193" s="30">
        <v>431</v>
      </c>
      <c r="P193" s="31"/>
      <c r="Q193" s="41"/>
      <c r="R193" s="43"/>
      <c r="S193" s="43"/>
      <c r="T193" s="43"/>
      <c r="U193" s="43"/>
    </row>
    <row r="194" spans="1:21" ht="12.75">
      <c r="A194" s="26" t="s">
        <v>120</v>
      </c>
      <c r="B194" s="32" t="s">
        <v>120</v>
      </c>
      <c r="C194" s="30">
        <v>24</v>
      </c>
      <c r="D194" s="31"/>
      <c r="E194" s="30">
        <v>22.9</v>
      </c>
      <c r="F194" s="31"/>
      <c r="G194" s="30">
        <v>22.2</v>
      </c>
      <c r="H194" s="31"/>
      <c r="I194" s="30">
        <v>20.5</v>
      </c>
      <c r="J194" s="31"/>
      <c r="K194" s="30">
        <v>13.3</v>
      </c>
      <c r="L194" s="31"/>
      <c r="M194" s="30">
        <v>10.8</v>
      </c>
      <c r="N194" s="31"/>
      <c r="O194" s="30">
        <v>6.9</v>
      </c>
      <c r="P194" s="31"/>
      <c r="Q194" s="41"/>
      <c r="R194" s="43"/>
      <c r="S194" s="43"/>
      <c r="T194" s="43"/>
      <c r="U194" s="43"/>
    </row>
    <row r="195" spans="1:21" ht="12.75">
      <c r="A195" s="26" t="s">
        <v>121</v>
      </c>
      <c r="B195" s="48" t="s">
        <v>121</v>
      </c>
      <c r="C195" s="49">
        <v>345.8</v>
      </c>
      <c r="D195" s="50"/>
      <c r="E195" s="49">
        <v>227.4</v>
      </c>
      <c r="F195" s="50"/>
      <c r="G195" s="49">
        <v>303.4</v>
      </c>
      <c r="H195" s="50"/>
      <c r="I195" s="49">
        <v>212.3</v>
      </c>
      <c r="J195" s="50"/>
      <c r="K195" s="49">
        <v>229.4</v>
      </c>
      <c r="L195" s="50"/>
      <c r="M195" s="49">
        <v>92.3</v>
      </c>
      <c r="N195" s="50"/>
      <c r="O195" s="49">
        <v>37.3</v>
      </c>
      <c r="P195" s="50"/>
      <c r="Q195" s="41"/>
      <c r="R195" s="43"/>
      <c r="S195" s="43"/>
      <c r="T195" s="43"/>
      <c r="U195" s="43"/>
    </row>
    <row r="196" spans="2:16" ht="12.75">
      <c r="B196" s="2"/>
      <c r="C196" s="2"/>
      <c r="D196" s="2"/>
      <c r="E196" s="2"/>
      <c r="F196" s="2"/>
      <c r="G196" s="2"/>
      <c r="H196" s="2"/>
      <c r="I196" s="2"/>
      <c r="J196" s="2"/>
      <c r="K196" s="2"/>
      <c r="L196" s="2"/>
      <c r="M196" s="2"/>
      <c r="N196" s="2"/>
      <c r="O196" s="2"/>
      <c r="P196" s="2"/>
    </row>
    <row r="198" ht="12.75">
      <c r="A198" s="3" t="s">
        <v>128</v>
      </c>
    </row>
    <row r="199" ht="3" customHeight="1"/>
    <row r="200" spans="1:15" ht="12.75">
      <c r="A200" s="55" t="s">
        <v>221</v>
      </c>
      <c r="B200" s="55"/>
      <c r="C200" s="55"/>
      <c r="D200" s="55"/>
      <c r="E200" s="55"/>
      <c r="F200" s="55"/>
      <c r="G200" s="55"/>
      <c r="H200" s="55"/>
      <c r="I200" s="55"/>
      <c r="J200" s="55"/>
      <c r="K200" s="55"/>
      <c r="L200" s="55"/>
      <c r="M200" s="55"/>
      <c r="N200" s="55"/>
      <c r="O200" s="10"/>
    </row>
    <row r="201" spans="1:15" ht="12.75">
      <c r="A201" s="35"/>
      <c r="B201" s="4"/>
      <c r="C201" s="4"/>
      <c r="D201" s="4"/>
      <c r="E201" s="4"/>
      <c r="F201" s="4"/>
      <c r="G201" s="4"/>
      <c r="H201" s="4"/>
      <c r="I201" s="4"/>
      <c r="J201" s="4"/>
      <c r="K201" s="4"/>
      <c r="L201" s="4"/>
      <c r="M201" s="4"/>
      <c r="N201" s="4"/>
      <c r="O201" s="4"/>
    </row>
    <row r="202" spans="1:15" ht="12.75">
      <c r="A202" s="3" t="s">
        <v>122</v>
      </c>
      <c r="B202" s="4"/>
      <c r="C202" s="4"/>
      <c r="D202" s="4"/>
      <c r="E202" s="4"/>
      <c r="F202" s="4"/>
      <c r="G202" s="4"/>
      <c r="H202" s="4"/>
      <c r="I202" s="4"/>
      <c r="J202" s="4"/>
      <c r="K202" s="4"/>
      <c r="L202" s="4"/>
      <c r="M202" s="4"/>
      <c r="N202" s="4"/>
      <c r="O202" s="4"/>
    </row>
    <row r="203" spans="1:25" ht="12.75">
      <c r="A203" s="29">
        <v>1</v>
      </c>
      <c r="B203" s="52" t="s">
        <v>210</v>
      </c>
      <c r="C203" s="52"/>
      <c r="D203" s="52"/>
      <c r="E203" s="52"/>
      <c r="F203" s="52"/>
      <c r="G203" s="52"/>
      <c r="H203" s="52"/>
      <c r="I203" s="52"/>
      <c r="J203" s="52"/>
      <c r="K203" s="52"/>
      <c r="L203" s="52"/>
      <c r="M203" s="52"/>
      <c r="N203" s="52"/>
      <c r="O203" s="52"/>
      <c r="P203" s="44"/>
      <c r="R203" s="1"/>
      <c r="S203" s="45"/>
      <c r="T203" s="45"/>
      <c r="U203" s="45"/>
      <c r="V203" s="45"/>
      <c r="W203" s="45"/>
      <c r="X203" s="45"/>
      <c r="Y203" s="45"/>
    </row>
    <row r="204" spans="1:25" ht="12.75" customHeight="1">
      <c r="A204" s="29">
        <v>2</v>
      </c>
      <c r="B204" s="52" t="s">
        <v>222</v>
      </c>
      <c r="C204" s="52"/>
      <c r="D204" s="52"/>
      <c r="E204" s="52"/>
      <c r="F204" s="52"/>
      <c r="G204" s="52"/>
      <c r="H204" s="52"/>
      <c r="I204" s="52"/>
      <c r="J204" s="52"/>
      <c r="K204" s="52"/>
      <c r="L204" s="52"/>
      <c r="M204" s="52"/>
      <c r="N204" s="52"/>
      <c r="O204" s="52"/>
      <c r="P204" s="44"/>
      <c r="R204" s="1"/>
      <c r="S204" s="45"/>
      <c r="T204" s="45"/>
      <c r="U204" s="45"/>
      <c r="V204" s="45"/>
      <c r="W204" s="45"/>
      <c r="X204" s="45"/>
      <c r="Y204" s="45"/>
    </row>
    <row r="205" spans="1:30" ht="13.5" customHeight="1">
      <c r="A205" s="29">
        <v>3</v>
      </c>
      <c r="B205" s="52" t="s">
        <v>226</v>
      </c>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row>
    <row r="206" spans="1:25" ht="73.5" customHeight="1">
      <c r="A206" s="29">
        <v>4</v>
      </c>
      <c r="B206" s="52" t="s">
        <v>223</v>
      </c>
      <c r="C206" s="52"/>
      <c r="D206" s="52"/>
      <c r="E206" s="52"/>
      <c r="F206" s="52"/>
      <c r="G206" s="52"/>
      <c r="H206" s="52"/>
      <c r="I206" s="52"/>
      <c r="J206" s="52"/>
      <c r="K206" s="52"/>
      <c r="L206" s="52"/>
      <c r="M206" s="52"/>
      <c r="N206" s="52"/>
      <c r="O206" s="52"/>
      <c r="P206" s="52"/>
      <c r="R206" s="1"/>
      <c r="S206" s="45"/>
      <c r="T206" s="45"/>
      <c r="U206" s="45"/>
      <c r="V206" s="45"/>
      <c r="W206" s="45"/>
      <c r="X206" s="45"/>
      <c r="Y206" s="45"/>
    </row>
    <row r="208" spans="1:8" ht="12.75">
      <c r="A208" s="54" t="s">
        <v>123</v>
      </c>
      <c r="B208" s="54"/>
      <c r="C208" s="54"/>
      <c r="D208" s="54"/>
      <c r="E208" s="54"/>
      <c r="F208" s="54"/>
      <c r="G208" s="54"/>
      <c r="H208" s="5"/>
    </row>
    <row r="209" spans="1:8" ht="3" customHeight="1">
      <c r="A209" s="36"/>
      <c r="B209" s="5"/>
      <c r="C209" s="5"/>
      <c r="D209" s="5"/>
      <c r="E209" s="5"/>
      <c r="F209" s="5"/>
      <c r="G209" s="5"/>
      <c r="H209" s="5"/>
    </row>
    <row r="210" spans="1:16" ht="70.5" customHeight="1">
      <c r="A210" s="58" t="s">
        <v>224</v>
      </c>
      <c r="B210" s="51"/>
      <c r="C210" s="51"/>
      <c r="D210" s="51"/>
      <c r="E210" s="51"/>
      <c r="F210" s="51"/>
      <c r="G210" s="51"/>
      <c r="H210" s="51"/>
      <c r="I210" s="51"/>
      <c r="J210" s="51"/>
      <c r="K210" s="51"/>
      <c r="L210" s="51"/>
      <c r="M210" s="51"/>
      <c r="N210" s="51"/>
      <c r="O210" s="51"/>
      <c r="P210" s="51"/>
    </row>
    <row r="211" spans="1:16" ht="58.5" customHeight="1">
      <c r="A211" s="51" t="s">
        <v>225</v>
      </c>
      <c r="B211" s="51"/>
      <c r="C211" s="51"/>
      <c r="D211" s="51"/>
      <c r="E211" s="51"/>
      <c r="F211" s="51"/>
      <c r="G211" s="51"/>
      <c r="H211" s="51"/>
      <c r="I211" s="51"/>
      <c r="J211" s="51"/>
      <c r="K211" s="51"/>
      <c r="L211" s="51"/>
      <c r="M211" s="51"/>
      <c r="N211" s="51"/>
      <c r="O211" s="51"/>
      <c r="P211" s="9"/>
    </row>
    <row r="212" spans="1:16" ht="24.75" customHeight="1">
      <c r="A212" s="51" t="s">
        <v>166</v>
      </c>
      <c r="B212" s="51"/>
      <c r="C212" s="51"/>
      <c r="D212" s="51"/>
      <c r="E212" s="51"/>
      <c r="F212" s="51"/>
      <c r="G212" s="51"/>
      <c r="H212" s="51"/>
      <c r="I212" s="51"/>
      <c r="J212" s="51"/>
      <c r="K212" s="51"/>
      <c r="L212" s="51"/>
      <c r="M212" s="51"/>
      <c r="N212" s="51"/>
      <c r="O212" s="51"/>
      <c r="P212" s="11"/>
    </row>
    <row r="213" spans="1:16" ht="57.75" customHeight="1">
      <c r="A213" s="51" t="s">
        <v>172</v>
      </c>
      <c r="B213" s="51"/>
      <c r="C213" s="51"/>
      <c r="D213" s="51"/>
      <c r="E213" s="51"/>
      <c r="F213" s="51"/>
      <c r="G213" s="51"/>
      <c r="H213" s="51"/>
      <c r="I213" s="51"/>
      <c r="J213" s="51"/>
      <c r="K213" s="51"/>
      <c r="L213" s="51"/>
      <c r="M213" s="51"/>
      <c r="N213" s="51"/>
      <c r="O213" s="51"/>
      <c r="P213" s="12"/>
    </row>
    <row r="214" spans="1:16" ht="36" customHeight="1">
      <c r="A214" s="51" t="s">
        <v>168</v>
      </c>
      <c r="B214" s="51"/>
      <c r="C214" s="51"/>
      <c r="D214" s="51"/>
      <c r="E214" s="51"/>
      <c r="F214" s="51"/>
      <c r="G214" s="51"/>
      <c r="H214" s="51"/>
      <c r="I214" s="51"/>
      <c r="J214" s="51"/>
      <c r="K214" s="51"/>
      <c r="L214" s="51"/>
      <c r="M214" s="51"/>
      <c r="N214" s="51"/>
      <c r="O214" s="51"/>
      <c r="P214" s="11"/>
    </row>
    <row r="215" spans="1:16" ht="24" customHeight="1">
      <c r="A215" s="51" t="s">
        <v>171</v>
      </c>
      <c r="B215" s="51"/>
      <c r="C215" s="51"/>
      <c r="D215" s="51"/>
      <c r="E215" s="51"/>
      <c r="F215" s="51"/>
      <c r="G215" s="51"/>
      <c r="H215" s="51"/>
      <c r="I215" s="51"/>
      <c r="J215" s="51"/>
      <c r="K215" s="51"/>
      <c r="L215" s="51"/>
      <c r="M215" s="51"/>
      <c r="N215" s="51"/>
      <c r="O215" s="51"/>
      <c r="P215" s="11"/>
    </row>
    <row r="216" spans="1:15" ht="12.75">
      <c r="A216" s="51"/>
      <c r="B216" s="51"/>
      <c r="C216" s="51"/>
      <c r="D216" s="51"/>
      <c r="E216" s="51"/>
      <c r="F216" s="51"/>
      <c r="G216" s="51"/>
      <c r="H216" s="51"/>
      <c r="I216" s="51"/>
      <c r="J216" s="51"/>
      <c r="K216" s="51"/>
      <c r="L216" s="51"/>
      <c r="M216" s="51"/>
      <c r="N216" s="51"/>
      <c r="O216" s="51"/>
    </row>
    <row r="217" spans="1:15" ht="12.75">
      <c r="A217" s="54" t="s">
        <v>169</v>
      </c>
      <c r="B217" s="54"/>
      <c r="C217" s="54"/>
      <c r="D217" s="54"/>
      <c r="E217" s="54"/>
      <c r="F217" s="54"/>
      <c r="G217" s="54"/>
      <c r="H217" s="54"/>
      <c r="I217" s="54"/>
      <c r="J217" s="54"/>
      <c r="K217" s="54"/>
      <c r="L217" s="54"/>
      <c r="M217" s="54"/>
      <c r="N217" s="54"/>
      <c r="O217" s="54"/>
    </row>
    <row r="218" spans="1:15" ht="3.75" customHeight="1">
      <c r="A218" s="51"/>
      <c r="B218" s="51"/>
      <c r="C218" s="51"/>
      <c r="D218" s="51"/>
      <c r="E218" s="51"/>
      <c r="F218" s="51"/>
      <c r="G218" s="51"/>
      <c r="H218" s="51"/>
      <c r="I218" s="51"/>
      <c r="J218" s="51"/>
      <c r="K218" s="51"/>
      <c r="L218" s="51"/>
      <c r="M218" s="51"/>
      <c r="N218" s="51"/>
      <c r="O218" s="51"/>
    </row>
    <row r="219" spans="1:15" ht="72.75" customHeight="1">
      <c r="A219" s="51" t="s">
        <v>170</v>
      </c>
      <c r="B219" s="51"/>
      <c r="C219" s="51"/>
      <c r="D219" s="51"/>
      <c r="E219" s="51"/>
      <c r="F219" s="51"/>
      <c r="G219" s="51"/>
      <c r="H219" s="51"/>
      <c r="I219" s="51"/>
      <c r="J219" s="51"/>
      <c r="K219" s="51"/>
      <c r="L219" s="51"/>
      <c r="M219" s="51"/>
      <c r="N219" s="51"/>
      <c r="O219" s="51"/>
    </row>
  </sheetData>
  <sheetProtection selectLockedCells="1"/>
  <mergeCells count="19">
    <mergeCell ref="A217:O217"/>
    <mergeCell ref="B203:O203"/>
    <mergeCell ref="B204:O204"/>
    <mergeCell ref="B205:P205"/>
    <mergeCell ref="B206:P206"/>
    <mergeCell ref="A210:P210"/>
    <mergeCell ref="A211:O211"/>
    <mergeCell ref="A212:O212"/>
    <mergeCell ref="A213:O213"/>
    <mergeCell ref="A218:O218"/>
    <mergeCell ref="A219:O219"/>
    <mergeCell ref="Q205:AD205"/>
    <mergeCell ref="K6:M6"/>
    <mergeCell ref="A208:G208"/>
    <mergeCell ref="A200:N200"/>
    <mergeCell ref="C29:P29"/>
    <mergeCell ref="A214:O214"/>
    <mergeCell ref="A215:O215"/>
    <mergeCell ref="A216:O216"/>
  </mergeCells>
  <dataValidations count="1">
    <dataValidation type="list" allowBlank="1" showInputMessage="1" showErrorMessage="1" sqref="K6:M6">
      <formula1>$A$30:$A$167</formula1>
    </dataValidation>
  </dataValidations>
  <printOptions/>
  <pageMargins left="0.51" right="0.75" top="0.5" bottom="0.5" header="0.5" footer="0.5"/>
  <pageSetup horizontalDpi="600" verticalDpi="600" orientation="landscape" r:id="rId2"/>
  <rowBreaks count="1" manualBreakCount="1">
    <brk id="207"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35" sqref="J35"/>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24"/>
  <sheetViews>
    <sheetView workbookViewId="0" topLeftCell="A1">
      <selection activeCell="B32" sqref="B32"/>
    </sheetView>
  </sheetViews>
  <sheetFormatPr defaultColWidth="9.140625" defaultRowHeight="12.75"/>
  <cols>
    <col min="1" max="1" width="21.8515625" style="1" customWidth="1"/>
  </cols>
  <sheetData>
    <row r="1" ht="12.75">
      <c r="A1" s="32" t="s">
        <v>0</v>
      </c>
    </row>
    <row r="2" ht="12.75">
      <c r="A2" s="32" t="s">
        <v>1</v>
      </c>
    </row>
    <row r="3" ht="12.75">
      <c r="A3" s="32" t="s">
        <v>2</v>
      </c>
    </row>
    <row r="4" ht="12.75">
      <c r="A4" s="32" t="s">
        <v>173</v>
      </c>
    </row>
    <row r="5" ht="12.75">
      <c r="A5" s="32" t="s">
        <v>3</v>
      </c>
    </row>
    <row r="6" ht="12.75">
      <c r="A6" s="33" t="s">
        <v>129</v>
      </c>
    </row>
    <row r="7" ht="12.75">
      <c r="A7" s="33" t="s">
        <v>4</v>
      </c>
    </row>
    <row r="8" ht="12.75">
      <c r="A8" s="33" t="s">
        <v>5</v>
      </c>
    </row>
    <row r="9" ht="12.75">
      <c r="A9" s="33" t="s">
        <v>6</v>
      </c>
    </row>
    <row r="10" ht="12.75">
      <c r="A10" s="33" t="s">
        <v>174</v>
      </c>
    </row>
    <row r="11" ht="12.75">
      <c r="A11" s="32" t="s">
        <v>7</v>
      </c>
    </row>
    <row r="12" ht="12.75">
      <c r="A12" s="32" t="s">
        <v>130</v>
      </c>
    </row>
    <row r="13" ht="12.75">
      <c r="A13" s="32" t="s">
        <v>8</v>
      </c>
    </row>
    <row r="14" ht="12.75">
      <c r="A14" s="32" t="s">
        <v>9</v>
      </c>
    </row>
    <row r="15" ht="12.75">
      <c r="A15" s="32" t="s">
        <v>10</v>
      </c>
    </row>
    <row r="16" ht="12.75">
      <c r="A16" s="33" t="s">
        <v>11</v>
      </c>
    </row>
    <row r="17" ht="12.75">
      <c r="A17" s="33" t="s">
        <v>175</v>
      </c>
    </row>
    <row r="18" ht="12.75">
      <c r="A18" s="33" t="s">
        <v>12</v>
      </c>
    </row>
    <row r="19" ht="12.75">
      <c r="A19" s="33" t="s">
        <v>14</v>
      </c>
    </row>
    <row r="20" ht="12.75">
      <c r="A20" s="33" t="s">
        <v>15</v>
      </c>
    </row>
    <row r="21" ht="12.75">
      <c r="A21" s="32" t="s">
        <v>16</v>
      </c>
    </row>
    <row r="22" ht="12.75">
      <c r="A22" s="32" t="s">
        <v>17</v>
      </c>
    </row>
    <row r="23" ht="12.75">
      <c r="A23" s="32" t="s">
        <v>131</v>
      </c>
    </row>
    <row r="24" ht="12.75">
      <c r="A24" s="32" t="s">
        <v>18</v>
      </c>
    </row>
    <row r="25" ht="12.75">
      <c r="A25" s="32" t="s">
        <v>19</v>
      </c>
    </row>
    <row r="26" ht="12.75">
      <c r="A26" s="33" t="s">
        <v>176</v>
      </c>
    </row>
    <row r="27" ht="12.75">
      <c r="A27" s="33" t="s">
        <v>20</v>
      </c>
    </row>
    <row r="28" ht="12.75">
      <c r="A28" s="33" t="s">
        <v>21</v>
      </c>
    </row>
    <row r="29" ht="12.75">
      <c r="A29" s="33" t="s">
        <v>22</v>
      </c>
    </row>
    <row r="30" ht="12.75">
      <c r="A30" s="33" t="s">
        <v>23</v>
      </c>
    </row>
    <row r="31" ht="12.75">
      <c r="A31" s="32" t="s">
        <v>24</v>
      </c>
    </row>
    <row r="32" ht="12.75">
      <c r="A32" s="32" t="s">
        <v>132</v>
      </c>
    </row>
    <row r="33" ht="12.75">
      <c r="A33" s="32" t="s">
        <v>133</v>
      </c>
    </row>
    <row r="34" ht="12.75">
      <c r="A34" s="32" t="s">
        <v>134</v>
      </c>
    </row>
    <row r="35" ht="12.75">
      <c r="A35" s="32" t="s">
        <v>25</v>
      </c>
    </row>
    <row r="36" ht="12.75">
      <c r="A36" s="33" t="s">
        <v>26</v>
      </c>
    </row>
    <row r="37" ht="12.75">
      <c r="A37" s="33" t="s">
        <v>27</v>
      </c>
    </row>
    <row r="38" ht="12.75">
      <c r="A38" s="33" t="s">
        <v>135</v>
      </c>
    </row>
    <row r="39" ht="12.75">
      <c r="A39" s="33" t="s">
        <v>28</v>
      </c>
    </row>
    <row r="40" ht="12.75">
      <c r="A40" s="33" t="s">
        <v>136</v>
      </c>
    </row>
    <row r="41" ht="12.75">
      <c r="A41" s="32" t="s">
        <v>29</v>
      </c>
    </row>
    <row r="42" ht="12.75">
      <c r="A42" s="32" t="s">
        <v>30</v>
      </c>
    </row>
    <row r="43" ht="12.75">
      <c r="A43" s="32" t="s">
        <v>31</v>
      </c>
    </row>
    <row r="44" ht="12.75">
      <c r="A44" s="32" t="s">
        <v>32</v>
      </c>
    </row>
    <row r="45" ht="12.75">
      <c r="A45" s="32" t="s">
        <v>177</v>
      </c>
    </row>
    <row r="46" ht="12.75">
      <c r="A46" s="33" t="s">
        <v>178</v>
      </c>
    </row>
    <row r="47" ht="22.5">
      <c r="A47" s="33" t="s">
        <v>179</v>
      </c>
    </row>
    <row r="48" ht="12.75">
      <c r="A48" s="33" t="s">
        <v>180</v>
      </c>
    </row>
    <row r="49" ht="12.75">
      <c r="A49" s="33" t="s">
        <v>137</v>
      </c>
    </row>
    <row r="50" ht="12.75">
      <c r="A50" s="33" t="s">
        <v>33</v>
      </c>
    </row>
    <row r="51" ht="12.75">
      <c r="A51" s="32" t="s">
        <v>138</v>
      </c>
    </row>
    <row r="52" ht="12.75">
      <c r="A52" s="32" t="s">
        <v>34</v>
      </c>
    </row>
    <row r="53" ht="12.75">
      <c r="A53" s="32" t="s">
        <v>35</v>
      </c>
    </row>
    <row r="54" ht="12.75">
      <c r="A54" s="32" t="s">
        <v>36</v>
      </c>
    </row>
    <row r="55" ht="12.75">
      <c r="A55" s="32" t="s">
        <v>139</v>
      </c>
    </row>
    <row r="56" ht="12.75">
      <c r="A56" s="33" t="s">
        <v>37</v>
      </c>
    </row>
    <row r="57" ht="12.75">
      <c r="A57" s="33" t="s">
        <v>181</v>
      </c>
    </row>
    <row r="58" ht="12.75">
      <c r="A58" s="33" t="s">
        <v>38</v>
      </c>
    </row>
    <row r="59" ht="12.75">
      <c r="A59" s="33" t="s">
        <v>140</v>
      </c>
    </row>
    <row r="60" ht="12.75">
      <c r="A60" s="33" t="s">
        <v>39</v>
      </c>
    </row>
    <row r="61" ht="12.75">
      <c r="A61" s="32" t="s">
        <v>182</v>
      </c>
    </row>
    <row r="62" ht="12.75">
      <c r="A62" s="32" t="s">
        <v>183</v>
      </c>
    </row>
    <row r="63" ht="12.75">
      <c r="A63" s="32" t="s">
        <v>40</v>
      </c>
    </row>
    <row r="64" ht="12.75">
      <c r="A64" s="32" t="s">
        <v>41</v>
      </c>
    </row>
    <row r="65" ht="12.75">
      <c r="A65" s="32" t="s">
        <v>42</v>
      </c>
    </row>
    <row r="66" ht="12.75">
      <c r="A66" s="33" t="s">
        <v>184</v>
      </c>
    </row>
    <row r="67" ht="12.75">
      <c r="A67" s="33" t="s">
        <v>43</v>
      </c>
    </row>
    <row r="68" ht="12.75">
      <c r="A68" s="33" t="s">
        <v>185</v>
      </c>
    </row>
    <row r="69" ht="12.75">
      <c r="A69" s="33" t="s">
        <v>141</v>
      </c>
    </row>
    <row r="70" ht="12.75">
      <c r="A70" s="33" t="s">
        <v>44</v>
      </c>
    </row>
    <row r="71" ht="12.75">
      <c r="A71" s="32" t="s">
        <v>45</v>
      </c>
    </row>
    <row r="72" ht="12.75">
      <c r="A72" s="32" t="s">
        <v>142</v>
      </c>
    </row>
    <row r="73" ht="12.75">
      <c r="A73" s="32" t="s">
        <v>46</v>
      </c>
    </row>
    <row r="74" ht="12.75">
      <c r="A74" s="32" t="s">
        <v>143</v>
      </c>
    </row>
    <row r="75" ht="12.75">
      <c r="A75" s="32" t="s">
        <v>47</v>
      </c>
    </row>
    <row r="76" ht="12.75">
      <c r="A76" s="33" t="s">
        <v>186</v>
      </c>
    </row>
    <row r="77" ht="12.75">
      <c r="A77" s="33" t="s">
        <v>48</v>
      </c>
    </row>
    <row r="78" ht="12.75">
      <c r="A78" s="33" t="s">
        <v>49</v>
      </c>
    </row>
    <row r="79" ht="12.75">
      <c r="A79" s="33" t="s">
        <v>50</v>
      </c>
    </row>
    <row r="80" ht="12.75">
      <c r="A80" s="33" t="s">
        <v>51</v>
      </c>
    </row>
    <row r="81" ht="12.75">
      <c r="A81" s="32" t="s">
        <v>52</v>
      </c>
    </row>
    <row r="82" ht="12.75">
      <c r="A82" s="32" t="s">
        <v>187</v>
      </c>
    </row>
    <row r="83" ht="12.75">
      <c r="A83" s="32" t="s">
        <v>53</v>
      </c>
    </row>
    <row r="84" ht="12.75">
      <c r="A84" s="32" t="s">
        <v>188</v>
      </c>
    </row>
    <row r="85" ht="12.75">
      <c r="A85" s="32" t="s">
        <v>54</v>
      </c>
    </row>
    <row r="86" ht="12.75">
      <c r="A86" s="33" t="s">
        <v>55</v>
      </c>
    </row>
    <row r="87" ht="12.75">
      <c r="A87" s="33" t="s">
        <v>56</v>
      </c>
    </row>
    <row r="88" ht="12.75">
      <c r="A88" s="33" t="s">
        <v>57</v>
      </c>
    </row>
    <row r="89" ht="12.75">
      <c r="A89" s="33" t="s">
        <v>58</v>
      </c>
    </row>
    <row r="90" ht="12.75">
      <c r="A90" s="33" t="s">
        <v>144</v>
      </c>
    </row>
    <row r="91" ht="22.5">
      <c r="A91" s="32" t="s">
        <v>189</v>
      </c>
    </row>
    <row r="92" ht="12.75">
      <c r="A92" s="32" t="s">
        <v>59</v>
      </c>
    </row>
    <row r="93" ht="12.75">
      <c r="A93" s="32" t="s">
        <v>60</v>
      </c>
    </row>
    <row r="94" ht="12.75">
      <c r="A94" s="32" t="s">
        <v>61</v>
      </c>
    </row>
    <row r="95" ht="22.5">
      <c r="A95" s="32" t="s">
        <v>190</v>
      </c>
    </row>
    <row r="96" ht="12.75">
      <c r="A96" s="33" t="s">
        <v>191</v>
      </c>
    </row>
    <row r="97" ht="12.75">
      <c r="A97" s="33" t="s">
        <v>62</v>
      </c>
    </row>
    <row r="98" ht="12.75">
      <c r="A98" s="33" t="s">
        <v>145</v>
      </c>
    </row>
    <row r="99" ht="12.75">
      <c r="A99" s="33" t="s">
        <v>146</v>
      </c>
    </row>
    <row r="100" ht="12.75">
      <c r="A100" s="33" t="s">
        <v>63</v>
      </c>
    </row>
    <row r="101" ht="12.75">
      <c r="A101" s="32" t="s">
        <v>147</v>
      </c>
    </row>
    <row r="102" ht="12.75">
      <c r="A102" s="32" t="s">
        <v>192</v>
      </c>
    </row>
    <row r="103" ht="12.75">
      <c r="A103" s="32" t="s">
        <v>193</v>
      </c>
    </row>
    <row r="104" ht="12.75">
      <c r="A104" s="32" t="s">
        <v>64</v>
      </c>
    </row>
    <row r="105" ht="12.75">
      <c r="A105" s="32" t="s">
        <v>65</v>
      </c>
    </row>
    <row r="106" ht="12.75">
      <c r="A106" s="33" t="s">
        <v>66</v>
      </c>
    </row>
    <row r="107" ht="12.75">
      <c r="A107" s="33" t="s">
        <v>67</v>
      </c>
    </row>
    <row r="108" ht="12.75">
      <c r="A108" s="33" t="s">
        <v>68</v>
      </c>
    </row>
    <row r="109" ht="12.75">
      <c r="A109" s="33" t="s">
        <v>194</v>
      </c>
    </row>
    <row r="110" ht="12.75">
      <c r="A110" s="33" t="s">
        <v>69</v>
      </c>
    </row>
    <row r="111" ht="12.75">
      <c r="A111" s="32" t="s">
        <v>148</v>
      </c>
    </row>
    <row r="112" ht="12.75">
      <c r="A112" s="32" t="s">
        <v>70</v>
      </c>
    </row>
    <row r="113" ht="12.75">
      <c r="A113" s="32" t="s">
        <v>71</v>
      </c>
    </row>
    <row r="114" ht="22.5">
      <c r="A114" s="32" t="s">
        <v>149</v>
      </c>
    </row>
    <row r="115" ht="12.75">
      <c r="A115" s="32" t="s">
        <v>150</v>
      </c>
    </row>
    <row r="116" ht="12.75">
      <c r="A116" s="33" t="s">
        <v>73</v>
      </c>
    </row>
    <row r="117" ht="12.75">
      <c r="A117" s="33" t="s">
        <v>151</v>
      </c>
    </row>
    <row r="118" ht="12.75">
      <c r="A118" s="33" t="s">
        <v>74</v>
      </c>
    </row>
    <row r="119" ht="12.75">
      <c r="A119" s="33" t="s">
        <v>75</v>
      </c>
    </row>
    <row r="120" ht="12.75">
      <c r="A120" s="33" t="s">
        <v>76</v>
      </c>
    </row>
    <row r="121" ht="12.75">
      <c r="A121" s="32" t="s">
        <v>77</v>
      </c>
    </row>
    <row r="122" ht="12.75">
      <c r="A122" s="32" t="s">
        <v>152</v>
      </c>
    </row>
    <row r="123" ht="12.75">
      <c r="A123" s="32" t="s">
        <v>78</v>
      </c>
    </row>
    <row r="124" ht="12.75">
      <c r="A124" s="32" t="s">
        <v>195</v>
      </c>
    </row>
    <row r="125" ht="12.75">
      <c r="A125" s="32" t="s">
        <v>79</v>
      </c>
    </row>
    <row r="126" ht="12.75">
      <c r="A126" s="33" t="s">
        <v>80</v>
      </c>
    </row>
    <row r="127" ht="12.75">
      <c r="A127" s="33" t="s">
        <v>81</v>
      </c>
    </row>
    <row r="128" ht="12.75">
      <c r="A128" s="33" t="s">
        <v>82</v>
      </c>
    </row>
    <row r="129" ht="12.75">
      <c r="A129" s="33" t="s">
        <v>153</v>
      </c>
    </row>
    <row r="130" ht="12.75">
      <c r="A130" s="33" t="s">
        <v>83</v>
      </c>
    </row>
    <row r="131" ht="12.75">
      <c r="A131" s="32" t="s">
        <v>84</v>
      </c>
    </row>
    <row r="132" ht="12.75">
      <c r="A132" s="32" t="s">
        <v>85</v>
      </c>
    </row>
    <row r="133" ht="12.75">
      <c r="A133" s="32" t="s">
        <v>154</v>
      </c>
    </row>
    <row r="134" ht="12.75">
      <c r="A134" s="32" t="s">
        <v>86</v>
      </c>
    </row>
    <row r="135" ht="12.75">
      <c r="A135" s="32" t="s">
        <v>87</v>
      </c>
    </row>
    <row r="136" ht="12.75">
      <c r="A136" s="33" t="s">
        <v>88</v>
      </c>
    </row>
    <row r="137" ht="12.75">
      <c r="A137" s="33" t="s">
        <v>89</v>
      </c>
    </row>
    <row r="138" ht="12.75">
      <c r="A138" s="33" t="s">
        <v>90</v>
      </c>
    </row>
    <row r="139" ht="12.75">
      <c r="A139" s="33" t="s">
        <v>196</v>
      </c>
    </row>
    <row r="140" ht="12.75">
      <c r="A140" s="33" t="s">
        <v>197</v>
      </c>
    </row>
    <row r="141" ht="12.75">
      <c r="A141" s="32" t="s">
        <v>91</v>
      </c>
    </row>
    <row r="142" ht="12.75">
      <c r="A142" s="32" t="s">
        <v>72</v>
      </c>
    </row>
    <row r="143" ht="12.75">
      <c r="A143" s="32" t="s">
        <v>198</v>
      </c>
    </row>
    <row r="144" ht="12.75">
      <c r="A144" s="32" t="s">
        <v>92</v>
      </c>
    </row>
    <row r="145" ht="12.75">
      <c r="A145" s="32" t="s">
        <v>93</v>
      </c>
    </row>
    <row r="146" ht="12.75">
      <c r="A146" s="33" t="s">
        <v>94</v>
      </c>
    </row>
    <row r="147" ht="12.75">
      <c r="A147" s="33" t="s">
        <v>155</v>
      </c>
    </row>
    <row r="148" ht="22.5">
      <c r="A148" s="33" t="s">
        <v>199</v>
      </c>
    </row>
    <row r="149" ht="12.75">
      <c r="A149" s="33" t="s">
        <v>95</v>
      </c>
    </row>
    <row r="150" ht="12.75">
      <c r="A150" s="33" t="s">
        <v>200</v>
      </c>
    </row>
    <row r="151" ht="12.75">
      <c r="A151" s="32" t="s">
        <v>156</v>
      </c>
    </row>
    <row r="152" ht="12.75">
      <c r="A152" s="32" t="s">
        <v>96</v>
      </c>
    </row>
    <row r="153" ht="12.75">
      <c r="A153" s="32" t="s">
        <v>97</v>
      </c>
    </row>
    <row r="154" ht="12.75">
      <c r="A154" s="32" t="s">
        <v>127</v>
      </c>
    </row>
    <row r="155" ht="12.75">
      <c r="A155" s="32" t="s">
        <v>98</v>
      </c>
    </row>
    <row r="156" ht="12.75">
      <c r="A156" s="33" t="s">
        <v>157</v>
      </c>
    </row>
    <row r="157" ht="12.75">
      <c r="A157" s="33" t="s">
        <v>99</v>
      </c>
    </row>
    <row r="158" ht="12.75">
      <c r="A158" s="33" t="s">
        <v>201</v>
      </c>
    </row>
    <row r="159" ht="12.75">
      <c r="A159" s="33" t="s">
        <v>202</v>
      </c>
    </row>
    <row r="160" ht="12.75">
      <c r="A160" s="33" t="s">
        <v>158</v>
      </c>
    </row>
    <row r="161" ht="12.75">
      <c r="A161" s="32" t="s">
        <v>159</v>
      </c>
    </row>
    <row r="162" ht="12.75">
      <c r="A162" s="32" t="s">
        <v>100</v>
      </c>
    </row>
    <row r="163" ht="12.75">
      <c r="A163" s="32" t="s">
        <v>203</v>
      </c>
    </row>
    <row r="164" ht="12.75">
      <c r="A164" s="32" t="s">
        <v>101</v>
      </c>
    </row>
    <row r="165" ht="12.75">
      <c r="A165" s="32" t="s">
        <v>102</v>
      </c>
    </row>
    <row r="166" ht="12.75">
      <c r="A166" s="33" t="s">
        <v>103</v>
      </c>
    </row>
    <row r="167" ht="12.75">
      <c r="A167" s="33" t="s">
        <v>160</v>
      </c>
    </row>
    <row r="168" ht="12.75">
      <c r="A168" s="33" t="s">
        <v>204</v>
      </c>
    </row>
    <row r="169" ht="12.75">
      <c r="A169" s="33" t="s">
        <v>104</v>
      </c>
    </row>
    <row r="170" ht="12.75">
      <c r="A170" s="33" t="s">
        <v>105</v>
      </c>
    </row>
    <row r="171" ht="12.75">
      <c r="A171" s="32" t="s">
        <v>106</v>
      </c>
    </row>
    <row r="172" ht="12.75">
      <c r="A172" s="32" t="s">
        <v>107</v>
      </c>
    </row>
    <row r="173" ht="22.5">
      <c r="A173" s="32" t="s">
        <v>205</v>
      </c>
    </row>
    <row r="174" ht="12.75">
      <c r="A174" s="32" t="s">
        <v>206</v>
      </c>
    </row>
    <row r="175" ht="12.75">
      <c r="A175" s="32" t="s">
        <v>108</v>
      </c>
    </row>
    <row r="176" ht="12.75">
      <c r="A176" s="33" t="s">
        <v>109</v>
      </c>
    </row>
    <row r="177" ht="12.75">
      <c r="A177" s="33" t="s">
        <v>110</v>
      </c>
    </row>
    <row r="178" ht="12.75">
      <c r="A178" s="33" t="s">
        <v>111</v>
      </c>
    </row>
    <row r="179" ht="12.75">
      <c r="A179" s="33" t="s">
        <v>112</v>
      </c>
    </row>
    <row r="180" ht="12.75">
      <c r="A180" s="33" t="s">
        <v>161</v>
      </c>
    </row>
    <row r="181" ht="12.75">
      <c r="A181" s="32" t="s">
        <v>162</v>
      </c>
    </row>
    <row r="182" ht="12.75">
      <c r="A182" s="32" t="s">
        <v>113</v>
      </c>
    </row>
    <row r="183" ht="12.75">
      <c r="A183" s="32" t="s">
        <v>114</v>
      </c>
    </row>
    <row r="184" ht="12.75">
      <c r="A184" s="32" t="s">
        <v>115</v>
      </c>
    </row>
    <row r="185" ht="12.75">
      <c r="A185" s="32" t="s">
        <v>207</v>
      </c>
    </row>
    <row r="186" ht="12.75">
      <c r="A186" s="33" t="s">
        <v>208</v>
      </c>
    </row>
    <row r="187" ht="12.75">
      <c r="A187" s="33" t="s">
        <v>116</v>
      </c>
    </row>
    <row r="188" ht="12.75">
      <c r="A188" s="33" t="s">
        <v>117</v>
      </c>
    </row>
    <row r="189" ht="12.75">
      <c r="A189" s="33" t="s">
        <v>163</v>
      </c>
    </row>
    <row r="190" ht="12.75">
      <c r="A190" s="33" t="s">
        <v>164</v>
      </c>
    </row>
    <row r="191" ht="12.75">
      <c r="A191" s="32" t="s">
        <v>209</v>
      </c>
    </row>
    <row r="192" ht="12.75">
      <c r="A192" s="32" t="s">
        <v>118</v>
      </c>
    </row>
    <row r="193" ht="12.75">
      <c r="A193" s="32" t="s">
        <v>119</v>
      </c>
    </row>
    <row r="194" ht="12.75">
      <c r="A194" s="32" t="s">
        <v>120</v>
      </c>
    </row>
    <row r="195" ht="12.75">
      <c r="A195" s="32" t="s">
        <v>121</v>
      </c>
    </row>
    <row r="196" ht="12.75">
      <c r="A196" s="2"/>
    </row>
    <row r="200" ht="12.75">
      <c r="A200"/>
    </row>
    <row r="201" ht="12.75">
      <c r="A201" s="4"/>
    </row>
    <row r="202" ht="12.75">
      <c r="A202" s="4"/>
    </row>
    <row r="203" ht="12.75">
      <c r="A203"/>
    </row>
    <row r="204" ht="12.75">
      <c r="A204"/>
    </row>
    <row r="205" ht="12.75">
      <c r="A205"/>
    </row>
    <row r="206" ht="12.75">
      <c r="A206"/>
    </row>
    <row r="207" ht="12.75">
      <c r="A207"/>
    </row>
    <row r="208" ht="12.75">
      <c r="A208"/>
    </row>
    <row r="209" ht="12.75">
      <c r="A209"/>
    </row>
    <row r="210" ht="12.75">
      <c r="A210"/>
    </row>
    <row r="211" ht="12.75">
      <c r="A211"/>
    </row>
    <row r="213" ht="12.75">
      <c r="A213"/>
    </row>
    <row r="214" ht="12.75">
      <c r="A214" s="5"/>
    </row>
    <row r="215" ht="12.75">
      <c r="A215"/>
    </row>
    <row r="216" ht="12.75">
      <c r="A216"/>
    </row>
    <row r="217" ht="12.75">
      <c r="A217"/>
    </row>
    <row r="218" ht="12.75">
      <c r="A218"/>
    </row>
    <row r="219" ht="12.75">
      <c r="A219"/>
    </row>
    <row r="220" ht="12.75">
      <c r="A220"/>
    </row>
    <row r="221" ht="12.75">
      <c r="A221"/>
    </row>
    <row r="222" ht="12.75">
      <c r="A222"/>
    </row>
    <row r="223" ht="12.75">
      <c r="A223" s="3"/>
    </row>
    <row r="224" ht="12.75">
      <c r="A22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Yongyi</cp:lastModifiedBy>
  <cp:lastPrinted>2010-11-02T20:10:11Z</cp:lastPrinted>
  <dcterms:created xsi:type="dcterms:W3CDTF">2009-07-30T16:31:18Z</dcterms:created>
  <dcterms:modified xsi:type="dcterms:W3CDTF">2010-11-02T20:11:36Z</dcterms:modified>
  <cp:category/>
  <cp:version/>
  <cp:contentType/>
  <cp:contentStatus/>
</cp:coreProperties>
</file>