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GHG" sheetId="1" r:id="rId1"/>
  </sheets>
  <definedNames/>
  <calcPr fullCalcOnLoad="1"/>
</workbook>
</file>

<file path=xl/sharedStrings.xml><?xml version="1.0" encoding="utf-8"?>
<sst xmlns="http://schemas.openxmlformats.org/spreadsheetml/2006/main" count="285" uniqueCount="197">
  <si>
    <t>latest year available</t>
  </si>
  <si>
    <t>Albania</t>
  </si>
  <si>
    <t>Algeria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</si>
  <si>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</si>
  <si>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</si>
  <si>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</si>
  <si>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</si>
  <si>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</si>
  <si>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</si>
  <si>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</si>
  <si>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</si>
  <si>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</si>
  <si>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</si>
  <si>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</si>
  <si>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</si>
  <si>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</si>
  <si>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</si>
  <si>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</si>
  <si>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</si>
  <si>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Botswana</t>
  </si>
  <si>
    <t>Brazil</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</si>
  <si>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</si>
  <si>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</si>
  <si>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</si>
  <si>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</si>
  <si>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</si>
  <si>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</si>
  <si>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</si>
  <si>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</si>
  <si>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</si>
  <si>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</si>
  <si>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</si>
  <si>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</si>
  <si>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</si>
  <si>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</si>
  <si>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</si>
  <si>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</si>
  <si>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Cote d'Ivoire</t>
  </si>
  <si>
    <t>Croatia</t>
  </si>
  <si>
    <t>Cuba</t>
  </si>
  <si>
    <t>Czech Republic</t>
  </si>
  <si>
    <t>Dem. Rep.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</si>
  <si>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</si>
  <si>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</si>
  <si>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</si>
  <si>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</si>
  <si>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</si>
  <si>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</si>
  <si>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</si>
  <si>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</si>
  <si>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</si>
  <si>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</si>
  <si>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</si>
  <si>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</si>
  <si>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</si>
  <si>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</si>
  <si>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</si>
  <si>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</si>
  <si>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</si>
  <si>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</si>
  <si>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</si>
  <si>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</si>
  <si>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</si>
  <si>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</si>
  <si>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</si>
  <si>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</si>
  <si>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</si>
  <si>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</si>
  <si>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</si>
  <si>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</si>
  <si>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</si>
  <si>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</si>
  <si>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</si>
  <si>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</si>
  <si>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</si>
  <si>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</si>
  <si>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</si>
  <si>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</si>
  <si>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</si>
  <si>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</si>
  <si>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</si>
  <si>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</si>
  <si>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Korea, Dem. People's Rep.</t>
  </si>
  <si>
    <t>Korea, Republic of</t>
  </si>
  <si>
    <t>Kyrgyzstan</t>
  </si>
  <si>
    <t>Lao People's Dem. Rep.</t>
  </si>
  <si>
    <t>Latvia</t>
  </si>
  <si>
    <t>Lebanon</t>
  </si>
  <si>
    <t>Lesotho</t>
  </si>
  <si>
    <t>Liechtenstein</t>
  </si>
  <si>
    <t>Lithuania</t>
  </si>
  <si>
    <t>Luxembourg</t>
  </si>
  <si>
    <t>Madagascar</t>
  </si>
  <si>
    <t>Malawi</t>
  </si>
  <si>
    <t>Malaysia</t>
  </si>
  <si>
    <t>Maldives</t>
  </si>
  <si>
    <t>Mali</t>
  </si>
  <si>
    <t>Malta</t>
  </si>
  <si>
    <t>Mauritania</t>
  </si>
  <si>
    <t>Mauritius</t>
  </si>
  <si>
    <t>Mexico</t>
  </si>
  <si>
    <t>Micronesia, Federated States of</t>
  </si>
  <si>
    <t>Monaco</t>
  </si>
  <si>
    <t>Mongolia</t>
  </si>
  <si>
    <t>Morocco</t>
  </si>
  <si>
    <t>Mozambique</t>
  </si>
  <si>
    <t>Namibia</t>
  </si>
  <si>
    <t>Nauru</t>
  </si>
  <si>
    <t>Nepal</t>
  </si>
  <si>
    <t>Netherlands</t>
  </si>
  <si>
    <t>New Zealand</t>
  </si>
  <si>
    <t>Nicaragua</t>
  </si>
  <si>
    <t>Niger</t>
  </si>
  <si>
    <t>Nigeria</t>
  </si>
  <si>
    <t>Niue</t>
  </si>
  <si>
    <t>Norway</t>
  </si>
  <si>
    <t>Pakistan</t>
  </si>
  <si>
    <t>Palau</t>
  </si>
  <si>
    <t>Panama</t>
  </si>
  <si>
    <t>Papua New Guinea</t>
  </si>
  <si>
    <t>Paraguay</t>
  </si>
  <si>
    <t>Peru</t>
  </si>
  <si>
    <t>Philippines</t>
  </si>
  <si>
    <t>Poland</t>
  </si>
  <si>
    <t>Portugal</t>
  </si>
  <si>
    <t>Republic of Moldova</t>
  </si>
  <si>
    <t>Romania</t>
  </si>
  <si>
    <t>Russian Federation</t>
  </si>
  <si>
    <t>Rwanda</t>
  </si>
  <si>
    <t>Saint Kitts and Nevis</t>
  </si>
  <si>
    <t>Saint Lucia</t>
  </si>
  <si>
    <t>Samoa</t>
  </si>
  <si>
    <t>Sao Tome and Principe</t>
  </si>
  <si>
    <t>Saudi Arabia</t>
  </si>
  <si>
    <t>Senegal</t>
  </si>
  <si>
    <t>Seychelles</t>
  </si>
  <si>
    <t>Singapore</t>
  </si>
  <si>
    <t>Slovakia</t>
  </si>
  <si>
    <t>Slovenia</t>
  </si>
  <si>
    <t>Solomon Islands</t>
  </si>
  <si>
    <t>South Africa</t>
  </si>
  <si>
    <t>Spain</t>
  </si>
  <si>
    <t>Sri Lanka</t>
  </si>
  <si>
    <t>St. Vincent and the Grenadines</t>
  </si>
  <si>
    <t>Sudan</t>
  </si>
  <si>
    <t>Suriname</t>
  </si>
  <si>
    <t>Swaziland</t>
  </si>
  <si>
    <t>Sweden</t>
  </si>
  <si>
    <t>Switzerland</t>
  </si>
  <si>
    <t>Tajikistan</t>
  </si>
  <si>
    <t>Thailand</t>
  </si>
  <si>
    <t>The Former Yugoslav Rep. of  Macedonia</t>
  </si>
  <si>
    <t>Togo</t>
  </si>
  <si>
    <t>Tonga</t>
  </si>
  <si>
    <t>Trinidad and Tobago</t>
  </si>
  <si>
    <t>Tunisia</t>
  </si>
  <si>
    <t>Turkey</t>
  </si>
  <si>
    <t>Turkmenistan</t>
  </si>
  <si>
    <t>Tuvalu</t>
  </si>
  <si>
    <t>Uganda</t>
  </si>
  <si>
    <t>Ukraine</t>
  </si>
  <si>
    <t>United Arab Emirates</t>
  </si>
  <si>
    <t>United Kingdom</t>
  </si>
  <si>
    <t>United Rep. of Tanzania</t>
  </si>
  <si>
    <t>United States</t>
  </si>
  <si>
    <t>Uruguay</t>
  </si>
  <si>
    <t>Uzbekistan</t>
  </si>
  <si>
    <t>Vanuatu</t>
  </si>
  <si>
    <t>Venezuela</t>
  </si>
  <si>
    <t>Viet Nam</t>
  </si>
  <si>
    <t>Yemen</t>
  </si>
  <si>
    <t>Zambia</t>
  </si>
  <si>
    <t>Zimbabwe</t>
  </si>
  <si>
    <t>Sources:</t>
  </si>
  <si>
    <t>Definitions &amp; Technical notes:</t>
  </si>
  <si>
    <t xml:space="preserve">Data Quality: </t>
  </si>
  <si>
    <t>...</t>
  </si>
  <si>
    <t>GHG from Energy</t>
  </si>
  <si>
    <t>GHG from Agriculture</t>
  </si>
  <si>
    <t>GHG from Waste</t>
  </si>
  <si>
    <r>
      <t xml:space="preserve">GHG from Energy: </t>
    </r>
    <r>
      <rPr>
        <sz val="8"/>
        <rFont val="Arial"/>
        <family val="2"/>
      </rPr>
      <t>all emissions related to the production and use of energy in any sectors of the economy and households. It includes emissions from fuel combustion as well as fugitive fuels.  This variable corresponds to IPCC category 1.</t>
    </r>
  </si>
  <si>
    <r>
      <t>GHG from Waste:</t>
    </r>
    <r>
      <rPr>
        <sz val="8"/>
        <rFont val="Arial"/>
        <family val="0"/>
      </rPr>
      <t xml:space="preserve"> total emissions from solid waste disposal on land, wastewater handling, waste incineration and any other waste management activity. This variable corresponds to IPCC category 6.</t>
    </r>
  </si>
  <si>
    <t>UN Framework Convention on Climate Change (UNFCCC) Secretariat (see: http://unfccc.int)</t>
  </si>
  <si>
    <t>GHG from Industrial Processes</t>
  </si>
  <si>
    <t>Greenhouse gas emissions (absolute values)</t>
  </si>
  <si>
    <t xml:space="preserve">Total GHG emissions </t>
  </si>
  <si>
    <r>
      <t>GHG from Industrial Processes:</t>
    </r>
    <r>
      <rPr>
        <sz val="8"/>
        <rFont val="Arial"/>
        <family val="2"/>
      </rPr>
      <t xml:space="preserve"> emissions from processes such as chemical industry, metal industry, production and use of mineral products and other industries. This variable corresponds to IPCC category 2.</t>
    </r>
  </si>
  <si>
    <t>Countries should report their greenhouse gas emissions to UNFCCC according to the IPCC Guidelines. The quality of data is regularly checked by UNFCCC for the Annex 1 parties to the Convention that report annually. Non-Annex 1 countries do not report on a regular basis and their data are not subject to the same thorough checking. Data quality depends on the quality of statistics underlying the calculations or estimates and is usually the best for energy related emissions; for other sources, the data should be used with caution when comparing countries.</t>
  </si>
  <si>
    <t>Country</t>
  </si>
  <si>
    <t>Choose a country from the following drop-down list:</t>
  </si>
  <si>
    <t>website: http://unstats.un.org/unsd/ENVIRONMENT/qindicators.htm</t>
  </si>
  <si>
    <r>
      <t>Last update:</t>
    </r>
    <r>
      <rPr>
        <sz val="9"/>
        <rFont val="Arial"/>
        <family val="2"/>
      </rPr>
      <t xml:space="preserve"> August 2009</t>
    </r>
  </si>
  <si>
    <t>Environmental Indicators: GHGs</t>
  </si>
  <si>
    <r>
      <t>mio. tonnes of CO</t>
    </r>
    <r>
      <rPr>
        <i/>
        <vertAlign val="subscript"/>
        <sz val="7"/>
        <rFont val="Arial"/>
        <family val="2"/>
      </rPr>
      <t>2</t>
    </r>
    <r>
      <rPr>
        <i/>
        <sz val="7"/>
        <rFont val="Arial"/>
        <family val="2"/>
      </rPr>
      <t xml:space="preserve"> equivalent</t>
    </r>
  </si>
  <si>
    <r>
      <t>GHG from Energy, of which: from Transport:</t>
    </r>
    <r>
      <rPr>
        <sz val="8"/>
        <rFont val="Arial"/>
        <family val="2"/>
      </rPr>
      <t xml:space="preserve"> emissions from the combustion and evaporation of fuel for all transport activity, regardless of the sector, specified by subsectors as civil aviation, road transportation, railways, navigation and other transportation.  This variable corresponds to IPCC category 1A3.</t>
    </r>
  </si>
  <si>
    <r>
      <t xml:space="preserve">GHG from Agriculture: </t>
    </r>
    <r>
      <rPr>
        <sz val="8"/>
        <rFont val="Arial"/>
        <family val="2"/>
      </rPr>
      <t>all emissions from enteric fermentation, manure management, rice cultivation, agricultural soils, field burning of agricultural residues, prescribed burning of savannas and other agricultural activities. This variable corresponds to IPCC category 4.</t>
    </r>
  </si>
  <si>
    <t>GHG from Energy 
of which: from Transport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</si>
</sst>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0.0"/>
    <numFmt numFmtId="166" formatCode="###\ ###\ ###\ ##0.00"/>
  </numFmts>
  <fonts count="21">
    <font>
      <sz val="10"/>
      <name val="Arial"/>
      <family val="0"/>
    </font>
    <font>
      <b/>
      <sz val="10"/>
      <name val="Arial"/>
      <family val="2"/>
    </font>
    <font>
      <b/>
      <sz val="9"/>
      <name val="Arial"/>
      <family val="2"/>
    </font>
    <font>
      <i/>
      <sz val="7"/>
      <name val="Arial"/>
      <family val="2"/>
    </font>
    <font>
      <b/>
      <sz val="8"/>
      <name val="Arial"/>
      <family val="2"/>
    </font>
    <font>
      <sz val="8"/>
      <name val="Arial"/>
      <family val="2"/>
    </font>
    <font>
      <i/>
      <vertAlign val="superscript"/>
      <sz val="10"/>
      <name val="Arial"/>
      <family val="2"/>
    </font>
    <font>
      <b/>
      <u val="single"/>
      <sz val="9"/>
      <name val="Arial"/>
      <family val="2"/>
    </font>
    <font>
      <i/>
      <vertAlign val="superscript"/>
      <sz val="8"/>
      <name val="Arial"/>
      <family val="2"/>
    </font>
    <font>
      <b/>
      <i/>
      <u val="single"/>
      <sz val="9"/>
      <name val="Arial"/>
      <family val="2"/>
    </font>
    <font>
      <b/>
      <sz val="15"/>
      <name val="Arial"/>
      <family val="0"/>
    </font>
    <font>
      <b/>
      <sz val="13"/>
      <name val="Arial"/>
      <family val="2"/>
    </font>
    <font>
      <b/>
      <sz val="8"/>
      <color indexed="8"/>
      <name val="Arial"/>
      <family val="2"/>
    </font>
    <font>
      <sz val="10"/>
      <color indexed="8"/>
      <name val="Arial"/>
      <family val="0"/>
    </font>
    <font>
      <i/>
      <sz val="12"/>
      <name val="Arial"/>
      <family val="2"/>
    </font>
    <font>
      <sz val="8"/>
      <color indexed="22"/>
      <name val="Arial"/>
      <family val="0"/>
    </font>
    <font>
      <sz val="9"/>
      <name val="Arial"/>
      <family val="2"/>
    </font>
    <font>
      <b/>
      <sz val="10"/>
      <color indexed="12"/>
      <name val="Arial"/>
      <family val="2"/>
    </font>
    <font>
      <i/>
      <sz val="8"/>
      <color indexed="55"/>
      <name val="Arial"/>
      <family val="2"/>
    </font>
    <font>
      <i/>
      <sz val="9"/>
      <name val="Arial"/>
      <family val="2"/>
    </font>
    <font>
      <i/>
      <vertAlign val="subscript"/>
      <sz val="7"/>
      <name val="Arial"/>
      <family val="2"/>
    </font>
  </fonts>
  <fills count="7">
    <fill>
      <patternFill/>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1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protection/>
    </xf>
    <xf numFmtId="9" fontId="0" fillId="0" borderId="0" applyFont="0" applyFill="0" applyBorder="0" applyAlignment="0" applyProtection="0"/>
  </cellStyleXfs>
  <cellXfs count="70">
    <xf numFmtId="0" fontId="0" fillId="0" borderId="0" xfId="0" applyAlignment="1">
      <alignment/>
    </xf>
    <xf numFmtId="0" fontId="10" fillId="2" borderId="0" xfId="0" applyFont="1" applyFill="1" applyAlignment="1" applyProtection="1">
      <alignment horizontal="left"/>
      <protection locked="0"/>
    </xf>
    <xf numFmtId="0" fontId="12" fillId="3" borderId="0" xfId="19" applyFont="1" applyFill="1" applyBorder="1" applyAlignment="1" applyProtection="1">
      <alignment horizontal="left" vertical="center"/>
      <protection locked="0"/>
    </xf>
    <xf numFmtId="0" fontId="14" fillId="2" borderId="0" xfId="0" applyFont="1" applyFill="1" applyAlignment="1" applyProtection="1">
      <alignment horizontal="right"/>
      <protection locked="0"/>
    </xf>
    <xf numFmtId="0" fontId="0" fillId="2" borderId="0" xfId="0" applyFill="1" applyAlignment="1" applyProtection="1">
      <alignment/>
      <protection locked="0"/>
    </xf>
    <xf numFmtId="166" fontId="0" fillId="2" borderId="0" xfId="0" applyNumberFormat="1" applyFill="1" applyAlignment="1" applyProtection="1">
      <alignment/>
      <protection locked="0"/>
    </xf>
    <xf numFmtId="0" fontId="0" fillId="0" borderId="0" xfId="0" applyAlignment="1" applyProtection="1">
      <alignment/>
      <protection locked="0"/>
    </xf>
    <xf numFmtId="0" fontId="1" fillId="2" borderId="0" xfId="0" applyFont="1" applyFill="1" applyAlignment="1" applyProtection="1">
      <alignment/>
      <protection locked="0"/>
    </xf>
    <xf numFmtId="0" fontId="11" fillId="2" borderId="0" xfId="0" applyFont="1" applyFill="1" applyAlignment="1" applyProtection="1">
      <alignment/>
      <protection locked="0"/>
    </xf>
    <xf numFmtId="49" fontId="15" fillId="2" borderId="0" xfId="0" applyNumberFormat="1" applyFont="1" applyFill="1" applyAlignment="1" applyProtection="1">
      <alignment wrapText="1"/>
      <protection locked="0"/>
    </xf>
    <xf numFmtId="49" fontId="15" fillId="0" borderId="0" xfId="0" applyNumberFormat="1" applyFont="1" applyAlignment="1" applyProtection="1">
      <alignment wrapText="1"/>
      <protection locked="0"/>
    </xf>
    <xf numFmtId="166" fontId="0" fillId="0" borderId="0" xfId="0" applyNumberFormat="1" applyAlignment="1" applyProtection="1">
      <alignment/>
      <protection locked="0"/>
    </xf>
    <xf numFmtId="49" fontId="5" fillId="0" borderId="0" xfId="0" applyNumberFormat="1" applyFont="1" applyAlignment="1" applyProtection="1">
      <alignment horizontal="center"/>
      <protection locked="0"/>
    </xf>
    <xf numFmtId="166" fontId="0" fillId="0" borderId="0" xfId="0" applyNumberFormat="1" applyFont="1" applyFill="1" applyAlignment="1" applyProtection="1">
      <alignment horizontal="left"/>
      <protection locked="0"/>
    </xf>
    <xf numFmtId="166" fontId="0" fillId="0" borderId="0" xfId="0" applyNumberFormat="1" applyFont="1" applyFill="1" applyAlignment="1" applyProtection="1">
      <alignment/>
      <protection locked="0"/>
    </xf>
    <xf numFmtId="166" fontId="0" fillId="0" borderId="0" xfId="0" applyNumberFormat="1" applyFill="1" applyAlignment="1" applyProtection="1">
      <alignment/>
      <protection locked="0"/>
    </xf>
    <xf numFmtId="0" fontId="0" fillId="3" borderId="0" xfId="0" applyFill="1" applyAlignment="1" applyProtection="1">
      <alignment/>
      <protection locked="0"/>
    </xf>
    <xf numFmtId="0" fontId="3" fillId="3" borderId="0" xfId="0" applyFont="1" applyFill="1" applyAlignment="1" applyProtection="1">
      <alignment horizontal="center" vertical="center" wrapText="1"/>
      <protection locked="0"/>
    </xf>
    <xf numFmtId="166" fontId="4" fillId="3" borderId="0" xfId="0" applyNumberFormat="1" applyFont="1" applyFill="1" applyAlignment="1" applyProtection="1">
      <alignment horizontal="right" vertical="center" wrapText="1"/>
      <protection locked="0"/>
    </xf>
    <xf numFmtId="0" fontId="0" fillId="4" borderId="0" xfId="0" applyFill="1" applyAlignment="1" applyProtection="1">
      <alignment/>
      <protection locked="0"/>
    </xf>
    <xf numFmtId="0" fontId="2" fillId="4" borderId="0" xfId="0" applyFont="1" applyFill="1" applyAlignment="1" applyProtection="1">
      <alignment horizontal="center" vertical="center"/>
      <protection locked="0"/>
    </xf>
    <xf numFmtId="0" fontId="5" fillId="4" borderId="0" xfId="0" applyFont="1" applyFill="1" applyAlignment="1" applyProtection="1">
      <alignment horizontal="center" vertical="center" wrapText="1"/>
      <protection locked="0"/>
    </xf>
    <xf numFmtId="0" fontId="0" fillId="5" borderId="0" xfId="0" applyFill="1" applyAlignment="1" applyProtection="1">
      <alignment/>
      <protection locked="0"/>
    </xf>
    <xf numFmtId="0" fontId="5" fillId="5" borderId="0" xfId="0" applyFont="1" applyFill="1" applyAlignment="1" applyProtection="1">
      <alignment/>
      <protection locked="0"/>
    </xf>
    <xf numFmtId="166" fontId="5" fillId="5" borderId="0" xfId="0" applyNumberFormat="1" applyFont="1" applyFill="1" applyAlignment="1" applyProtection="1">
      <alignment horizontal="right"/>
      <protection locked="0"/>
    </xf>
    <xf numFmtId="0" fontId="5" fillId="0" borderId="0" xfId="0" applyFont="1" applyAlignment="1" applyProtection="1">
      <alignment/>
      <protection locked="0"/>
    </xf>
    <xf numFmtId="166" fontId="5" fillId="0" borderId="0" xfId="0" applyNumberFormat="1" applyFont="1" applyAlignment="1" applyProtection="1">
      <alignment horizontal="right"/>
      <protection locked="0"/>
    </xf>
    <xf numFmtId="0" fontId="5" fillId="5" borderId="0" xfId="0" applyFont="1" applyFill="1" applyAlignment="1" applyProtection="1">
      <alignment wrapText="1"/>
      <protection locked="0"/>
    </xf>
    <xf numFmtId="0" fontId="5" fillId="4" borderId="0" xfId="0" applyFont="1" applyFill="1" applyAlignment="1" applyProtection="1">
      <alignment/>
      <protection locked="0"/>
    </xf>
    <xf numFmtId="166" fontId="5" fillId="4" borderId="0" xfId="0" applyNumberFormat="1" applyFont="1" applyFill="1" applyAlignment="1" applyProtection="1">
      <alignment horizontal="right"/>
      <protection locked="0"/>
    </xf>
    <xf numFmtId="166" fontId="5" fillId="0" borderId="0" xfId="0" applyNumberFormat="1" applyFont="1" applyAlignment="1" applyProtection="1">
      <alignment/>
      <protection locked="0"/>
    </xf>
    <xf numFmtId="0" fontId="9" fillId="0" borderId="0" xfId="0" applyFont="1" applyAlignment="1" applyProtection="1">
      <alignment/>
      <protection locked="0"/>
    </xf>
    <xf numFmtId="0" fontId="0" fillId="0" borderId="0" xfId="0" applyAlignment="1" applyProtection="1">
      <alignment horizontal="right"/>
      <protection locked="0"/>
    </xf>
    <xf numFmtId="2" fontId="0" fillId="0" borderId="0" xfId="0" applyNumberFormat="1" applyAlignment="1" applyProtection="1">
      <alignment horizontal="right"/>
      <protection locked="0"/>
    </xf>
    <xf numFmtId="166" fontId="6" fillId="0" borderId="0" xfId="0" applyNumberFormat="1" applyFont="1" applyAlignment="1" applyProtection="1">
      <alignment horizontal="left"/>
      <protection locked="0"/>
    </xf>
    <xf numFmtId="166" fontId="0" fillId="0" borderId="0" xfId="0" applyNumberFormat="1" applyAlignment="1" applyProtection="1">
      <alignment horizontal="right"/>
      <protection locked="0"/>
    </xf>
    <xf numFmtId="166" fontId="5" fillId="0" borderId="0" xfId="0" applyNumberFormat="1" applyFont="1" applyAlignment="1" applyProtection="1">
      <alignment wrapText="1"/>
      <protection locked="0"/>
    </xf>
    <xf numFmtId="0" fontId="5" fillId="0" borderId="0" xfId="0" applyFont="1" applyAlignment="1" applyProtection="1">
      <alignment horizontal="right"/>
      <protection locked="0"/>
    </xf>
    <xf numFmtId="0" fontId="7" fillId="0" borderId="0" xfId="0" applyFont="1" applyAlignment="1" applyProtection="1">
      <alignment horizontal="left" wrapText="1"/>
      <protection locked="0"/>
    </xf>
    <xf numFmtId="0" fontId="5" fillId="0" borderId="0" xfId="0" applyFont="1" applyAlignment="1" applyProtection="1">
      <alignment wrapText="1"/>
      <protection locked="0"/>
    </xf>
    <xf numFmtId="166" fontId="8" fillId="0" borderId="0" xfId="0" applyNumberFormat="1" applyFont="1" applyAlignment="1" applyProtection="1">
      <alignment horizontal="left" wrapText="1"/>
      <protection locked="0"/>
    </xf>
    <xf numFmtId="0" fontId="12" fillId="3" borderId="1" xfId="19" applyFont="1" applyFill="1" applyBorder="1" applyAlignment="1" applyProtection="1">
      <alignment horizontal="left" vertical="center"/>
      <protection hidden="1"/>
    </xf>
    <xf numFmtId="0" fontId="3" fillId="3" borderId="2" xfId="0" applyFont="1" applyFill="1" applyBorder="1" applyAlignment="1" applyProtection="1">
      <alignment horizontal="center" vertical="center" wrapText="1"/>
      <protection hidden="1"/>
    </xf>
    <xf numFmtId="166" fontId="4" fillId="3" borderId="2" xfId="0" applyNumberFormat="1" applyFont="1" applyFill="1" applyBorder="1" applyAlignment="1" applyProtection="1">
      <alignment horizontal="right" vertical="center" wrapText="1"/>
      <protection hidden="1"/>
    </xf>
    <xf numFmtId="166" fontId="4" fillId="3" borderId="3" xfId="0" applyNumberFormat="1" applyFont="1" applyFill="1" applyBorder="1" applyAlignment="1" applyProtection="1">
      <alignment horizontal="right" vertical="center" wrapText="1"/>
      <protection hidden="1"/>
    </xf>
    <xf numFmtId="0" fontId="2"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wrapText="1"/>
      <protection hidden="1"/>
    </xf>
    <xf numFmtId="166" fontId="3" fillId="4" borderId="5" xfId="0" applyNumberFormat="1" applyFont="1" applyFill="1" applyBorder="1" applyAlignment="1" applyProtection="1">
      <alignment horizontal="right" vertical="center" wrapText="1"/>
      <protection hidden="1"/>
    </xf>
    <xf numFmtId="166" fontId="3" fillId="4" borderId="6" xfId="0" applyNumberFormat="1" applyFont="1" applyFill="1" applyBorder="1" applyAlignment="1" applyProtection="1">
      <alignment horizontal="right" vertical="center" wrapText="1"/>
      <protection hidden="1"/>
    </xf>
    <xf numFmtId="166" fontId="16" fillId="0" borderId="4" xfId="0" applyNumberFormat="1" applyFont="1" applyFill="1" applyBorder="1" applyAlignment="1" applyProtection="1">
      <alignment horizontal="left" vertical="center" shrinkToFit="1"/>
      <protection hidden="1"/>
    </xf>
    <xf numFmtId="0" fontId="5" fillId="0" borderId="5" xfId="0" applyFont="1" applyFill="1" applyBorder="1" applyAlignment="1" applyProtection="1">
      <alignment horizontal="center" vertical="center" wrapText="1"/>
      <protection hidden="1"/>
    </xf>
    <xf numFmtId="166" fontId="5" fillId="0" borderId="5" xfId="0" applyNumberFormat="1" applyFont="1" applyFill="1" applyBorder="1" applyAlignment="1" applyProtection="1">
      <alignment horizontal="right" vertical="center" wrapText="1"/>
      <protection hidden="1"/>
    </xf>
    <xf numFmtId="166" fontId="5" fillId="0" borderId="6" xfId="0" applyNumberFormat="1" applyFont="1" applyFill="1" applyBorder="1" applyAlignment="1" applyProtection="1">
      <alignment horizontal="right" vertical="center" wrapText="1"/>
      <protection hidden="1"/>
    </xf>
    <xf numFmtId="0" fontId="1" fillId="4" borderId="7" xfId="0" applyFont="1" applyFill="1" applyBorder="1" applyAlignment="1" applyProtection="1">
      <alignment/>
      <protection hidden="1"/>
    </xf>
    <xf numFmtId="0" fontId="0" fillId="4" borderId="8" xfId="0" applyFill="1" applyBorder="1" applyAlignment="1" applyProtection="1">
      <alignment/>
      <protection hidden="1"/>
    </xf>
    <xf numFmtId="166" fontId="0" fillId="4" borderId="8" xfId="0" applyNumberFormat="1" applyFill="1" applyBorder="1" applyAlignment="1" applyProtection="1">
      <alignment/>
      <protection hidden="1"/>
    </xf>
    <xf numFmtId="166" fontId="0" fillId="4" borderId="9" xfId="0" applyNumberFormat="1" applyFill="1" applyBorder="1" applyAlignment="1" applyProtection="1">
      <alignment/>
      <protection hidden="1"/>
    </xf>
    <xf numFmtId="0" fontId="17" fillId="2" borderId="0" xfId="0" applyFont="1" applyFill="1" applyAlignment="1" applyProtection="1">
      <alignment/>
      <protection locked="0"/>
    </xf>
    <xf numFmtId="0" fontId="18" fillId="2" borderId="0" xfId="0" applyFont="1" applyFill="1" applyAlignment="1" applyProtection="1">
      <alignment horizontal="right"/>
      <protection locked="0"/>
    </xf>
    <xf numFmtId="49" fontId="19" fillId="2" borderId="0" xfId="0" applyNumberFormat="1" applyFont="1" applyFill="1" applyAlignment="1" applyProtection="1">
      <alignment horizontal="right"/>
      <protection locked="0"/>
    </xf>
    <xf numFmtId="0" fontId="0" fillId="3" borderId="10" xfId="0" applyFill="1" applyBorder="1" applyAlignment="1" applyProtection="1">
      <alignment/>
      <protection locked="0"/>
    </xf>
    <xf numFmtId="166" fontId="0" fillId="6" borderId="11" xfId="0" applyNumberFormat="1" applyFill="1" applyBorder="1" applyAlignment="1" applyProtection="1">
      <alignment horizontal="left"/>
      <protection locked="0"/>
    </xf>
    <xf numFmtId="166" fontId="0" fillId="6" borderId="5" xfId="0" applyNumberFormat="1" applyFill="1" applyBorder="1" applyAlignment="1" applyProtection="1">
      <alignment horizontal="left"/>
      <protection locked="0"/>
    </xf>
    <xf numFmtId="166" fontId="0" fillId="6" borderId="12" xfId="0" applyNumberFormat="1" applyFill="1" applyBorder="1" applyAlignment="1" applyProtection="1">
      <alignment horizontal="left"/>
      <protection locked="0"/>
    </xf>
    <xf numFmtId="0" fontId="5" fillId="0" borderId="0" xfId="0" applyNumberFormat="1" applyFont="1" applyAlignment="1" applyProtection="1">
      <alignment horizontal="left" wrapText="1"/>
      <protection locked="0"/>
    </xf>
    <xf numFmtId="0" fontId="4" fillId="0" borderId="0" xfId="0" applyFont="1" applyAlignment="1" applyProtection="1">
      <alignment horizontal="left" wrapText="1"/>
      <protection locked="0"/>
    </xf>
    <xf numFmtId="0" fontId="5" fillId="0" borderId="0" xfId="0" applyFont="1" applyAlignment="1" applyProtection="1">
      <alignment horizontal="left" wrapText="1"/>
      <protection locked="0"/>
    </xf>
    <xf numFmtId="0" fontId="5" fillId="0" borderId="0" xfId="0" applyFont="1" applyAlignment="1" applyProtection="1">
      <alignment horizontal="left" wrapText="1"/>
      <protection locked="0"/>
    </xf>
    <xf numFmtId="0" fontId="7" fillId="0" borderId="0" xfId="0" applyFont="1" applyAlignment="1" applyProtection="1">
      <alignment horizontal="left" wrapText="1"/>
      <protection locked="0"/>
    </xf>
    <xf numFmtId="49" fontId="5" fillId="0" borderId="0" xfId="0" applyNumberFormat="1" applyFont="1" applyAlignment="1" applyProtection="1">
      <alignment horizontal="left" wrapText="1"/>
      <protection locked="0"/>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208"/>
  <sheetViews>
    <sheetView tabSelected="1" workbookViewId="0" topLeftCell="A1">
      <pane ySplit="18" topLeftCell="BM19" activePane="bottomLeft" state="frozen"/>
      <selection pane="topLeft" activeCell="A1" sqref="A1"/>
      <selection pane="bottomLeft" activeCell="J10" sqref="J10"/>
    </sheetView>
  </sheetViews>
  <sheetFormatPr defaultColWidth="9.140625" defaultRowHeight="12.75"/>
  <cols>
    <col min="1" max="1" width="2.421875" style="6" customWidth="1"/>
    <col min="2" max="2" width="22.8515625" style="6" customWidth="1"/>
    <col min="3" max="3" width="6.57421875" style="6" customWidth="1"/>
    <col min="4" max="4" width="11.7109375" style="11" customWidth="1"/>
    <col min="5" max="5" width="11.57421875" style="11" customWidth="1"/>
    <col min="6" max="6" width="13.00390625" style="11" customWidth="1"/>
    <col min="7" max="7" width="11.7109375" style="11" customWidth="1"/>
    <col min="8" max="9" width="11.57421875" style="11" customWidth="1"/>
    <col min="10" max="10" width="3.140625" style="6" customWidth="1"/>
    <col min="11" max="16384" width="9.140625" style="6" customWidth="1"/>
  </cols>
  <sheetData>
    <row r="2" spans="1:10" ht="12.75">
      <c r="A2" s="4"/>
      <c r="B2" s="4"/>
      <c r="C2" s="4"/>
      <c r="D2" s="5"/>
      <c r="E2" s="5"/>
      <c r="F2" s="5"/>
      <c r="G2" s="5"/>
      <c r="H2" s="5"/>
      <c r="I2" s="5"/>
      <c r="J2" s="4"/>
    </row>
    <row r="3" spans="1:10" ht="19.5">
      <c r="A3" s="4"/>
      <c r="B3" s="1" t="s">
        <v>192</v>
      </c>
      <c r="C3" s="4"/>
      <c r="D3" s="5"/>
      <c r="E3" s="5"/>
      <c r="F3" s="5"/>
      <c r="G3" s="5"/>
      <c r="H3" s="5"/>
      <c r="I3" s="5"/>
      <c r="J3" s="4"/>
    </row>
    <row r="4" spans="1:10" ht="15" customHeight="1">
      <c r="A4" s="4"/>
      <c r="B4" s="7"/>
      <c r="C4" s="4"/>
      <c r="D4" s="5"/>
      <c r="E4" s="5"/>
      <c r="F4" s="5"/>
      <c r="G4" s="5"/>
      <c r="H4" s="5"/>
      <c r="I4" s="5"/>
      <c r="J4" s="4"/>
    </row>
    <row r="5" spans="1:10" ht="16.5">
      <c r="A5" s="4"/>
      <c r="B5" s="8" t="s">
        <v>184</v>
      </c>
      <c r="C5" s="4"/>
      <c r="D5" s="5"/>
      <c r="E5" s="5"/>
      <c r="F5" s="5"/>
      <c r="G5" s="3"/>
      <c r="H5" s="5"/>
      <c r="I5" s="59" t="s">
        <v>191</v>
      </c>
      <c r="J5" s="4"/>
    </row>
    <row r="6" spans="1:10" ht="12.75">
      <c r="A6" s="4"/>
      <c r="B6" s="7"/>
      <c r="C6" s="4"/>
      <c r="D6" s="5"/>
      <c r="E6" s="5"/>
      <c r="F6" s="5"/>
      <c r="G6" s="5"/>
      <c r="H6" s="5"/>
      <c r="I6" s="5"/>
      <c r="J6" s="4"/>
    </row>
    <row r="7" spans="1:10" ht="12.75">
      <c r="A7" s="4"/>
      <c r="B7" s="57" t="s">
        <v>189</v>
      </c>
      <c r="C7" s="4"/>
      <c r="D7" s="5"/>
      <c r="E7" s="5"/>
      <c r="F7" s="5"/>
      <c r="G7" s="61" t="s">
        <v>1</v>
      </c>
      <c r="H7" s="62"/>
      <c r="I7" s="63"/>
      <c r="J7" s="4"/>
    </row>
    <row r="8" spans="1:10" ht="13.5" thickBot="1">
      <c r="A8" s="4"/>
      <c r="B8" s="7"/>
      <c r="C8" s="4"/>
      <c r="D8" s="5"/>
      <c r="E8" s="5"/>
      <c r="F8" s="5"/>
      <c r="G8" s="5"/>
      <c r="H8" s="5"/>
      <c r="I8" s="5"/>
      <c r="J8" s="4"/>
    </row>
    <row r="9" spans="1:10" ht="45">
      <c r="A9" s="4"/>
      <c r="B9" s="41" t="s">
        <v>188</v>
      </c>
      <c r="C9" s="42" t="s">
        <v>0</v>
      </c>
      <c r="D9" s="43" t="s">
        <v>185</v>
      </c>
      <c r="E9" s="43" t="s">
        <v>177</v>
      </c>
      <c r="F9" s="43" t="s">
        <v>196</v>
      </c>
      <c r="G9" s="43" t="s">
        <v>183</v>
      </c>
      <c r="H9" s="43" t="s">
        <v>178</v>
      </c>
      <c r="I9" s="44" t="s">
        <v>179</v>
      </c>
      <c r="J9" s="4"/>
    </row>
    <row r="10" spans="1:10" ht="27">
      <c r="A10" s="4"/>
      <c r="B10" s="45"/>
      <c r="C10" s="46"/>
      <c r="D10" s="47" t="s">
        <v>193</v>
      </c>
      <c r="E10" s="47" t="s">
        <v>193</v>
      </c>
      <c r="F10" s="47" t="s">
        <v>193</v>
      </c>
      <c r="G10" s="47" t="s">
        <v>193</v>
      </c>
      <c r="H10" s="47" t="s">
        <v>193</v>
      </c>
      <c r="I10" s="48" t="s">
        <v>193</v>
      </c>
      <c r="J10" s="4"/>
    </row>
    <row r="11" spans="1:10" ht="12.75">
      <c r="A11" s="4"/>
      <c r="B11" s="49" t="str">
        <f>G7</f>
        <v>Albania</v>
      </c>
      <c r="C11" s="50">
        <f>VLOOKUP(G7,B19:I190,2,TRUE)</f>
        <v>1994</v>
      </c>
      <c r="D11" s="51">
        <f>VLOOKUP(G7,B19:I190,3,TRUE)</f>
        <v>5.53000020980835</v>
      </c>
      <c r="E11" s="51">
        <f>VLOOKUP(G7,B19:I190,4,TRUE)</f>
        <v>3.1050000190734863</v>
      </c>
      <c r="F11" s="51">
        <f>VLOOKUP(G7,B19:I190,5,TRUE)</f>
        <v>0.8</v>
      </c>
      <c r="G11" s="51">
        <f>VLOOKUP(G7,B19:I190,6,TRUE)</f>
        <v>0.20999999344348907</v>
      </c>
      <c r="H11" s="51">
        <f>VLOOKUP(G7,B19:I190,7,TRUE)</f>
        <v>1.878999948501587</v>
      </c>
      <c r="I11" s="52">
        <f>VLOOKUP(G7,B19:I190,8,TRUE)</f>
        <v>0.3400000035762787</v>
      </c>
      <c r="J11" s="4"/>
    </row>
    <row r="12" spans="1:10" ht="3.75" customHeight="1" thickBot="1">
      <c r="A12" s="4"/>
      <c r="B12" s="53"/>
      <c r="C12" s="54"/>
      <c r="D12" s="55"/>
      <c r="E12" s="55"/>
      <c r="F12" s="55"/>
      <c r="G12" s="55"/>
      <c r="H12" s="55"/>
      <c r="I12" s="56"/>
      <c r="J12" s="4"/>
    </row>
    <row r="13" spans="1:16" ht="12.75" customHeight="1">
      <c r="A13" s="4"/>
      <c r="B13" s="7"/>
      <c r="C13" s="4"/>
      <c r="D13" s="5"/>
      <c r="E13" s="5"/>
      <c r="F13" s="5"/>
      <c r="G13" s="5"/>
      <c r="H13" s="5"/>
      <c r="I13" s="58" t="s">
        <v>190</v>
      </c>
      <c r="J13" s="9"/>
      <c r="K13" s="10"/>
      <c r="L13" s="10"/>
      <c r="M13" s="10"/>
      <c r="N13" s="10"/>
      <c r="O13" s="10"/>
      <c r="P13" s="10"/>
    </row>
    <row r="14" spans="1:10" ht="12.75">
      <c r="A14" s="4"/>
      <c r="B14" s="7"/>
      <c r="C14" s="4"/>
      <c r="D14" s="5"/>
      <c r="E14" s="5"/>
      <c r="F14" s="5"/>
      <c r="G14" s="5"/>
      <c r="H14" s="5"/>
      <c r="I14" s="5"/>
      <c r="J14" s="4"/>
    </row>
    <row r="15" ht="12.75">
      <c r="I15" s="12"/>
    </row>
    <row r="16" spans="4:8" ht="15.75" customHeight="1">
      <c r="D16" s="13"/>
      <c r="E16" s="14"/>
      <c r="F16" s="14"/>
      <c r="G16" s="14"/>
      <c r="H16" s="15"/>
    </row>
    <row r="17" spans="1:10" ht="45">
      <c r="A17" s="16"/>
      <c r="B17" s="2" t="s">
        <v>188</v>
      </c>
      <c r="C17" s="17" t="s">
        <v>0</v>
      </c>
      <c r="D17" s="18" t="s">
        <v>185</v>
      </c>
      <c r="E17" s="18" t="s">
        <v>177</v>
      </c>
      <c r="F17" s="18" t="s">
        <v>196</v>
      </c>
      <c r="G17" s="18" t="s">
        <v>183</v>
      </c>
      <c r="H17" s="18" t="s">
        <v>178</v>
      </c>
      <c r="I17" s="18" t="s">
        <v>179</v>
      </c>
      <c r="J17" s="60"/>
    </row>
    <row r="18" spans="1:10" ht="27">
      <c r="A18" s="19"/>
      <c r="B18" s="20"/>
      <c r="C18" s="21"/>
      <c r="D18" s="47" t="s">
        <v>193</v>
      </c>
      <c r="E18" s="47" t="s">
        <v>193</v>
      </c>
      <c r="F18" s="47" t="s">
        <v>193</v>
      </c>
      <c r="G18" s="47" t="s">
        <v>193</v>
      </c>
      <c r="H18" s="47" t="s">
        <v>193</v>
      </c>
      <c r="I18" s="47" t="s">
        <v>193</v>
      </c>
      <c r="J18" s="19"/>
    </row>
    <row r="19" spans="1:10" ht="12.75">
      <c r="A19" s="22"/>
      <c r="B19" s="23" t="s">
        <v>1</v>
      </c>
      <c r="C19" s="23">
        <v>1994</v>
      </c>
      <c r="D19" s="24">
        <v>5.53000020980835</v>
      </c>
      <c r="E19" s="24">
        <v>3.1050000190734863</v>
      </c>
      <c r="F19" s="24">
        <v>0.8</v>
      </c>
      <c r="G19" s="24">
        <v>0.20999999344348907</v>
      </c>
      <c r="H19" s="24">
        <v>1.878999948501587</v>
      </c>
      <c r="I19" s="24">
        <v>0.3400000035762787</v>
      </c>
      <c r="J19" s="22"/>
    </row>
    <row r="20" spans="1:10" ht="12.75">
      <c r="A20" s="22"/>
      <c r="B20" s="23" t="s">
        <v>2</v>
      </c>
      <c r="C20" s="23">
        <v>1994</v>
      </c>
      <c r="D20" s="24">
        <v>91.76</v>
      </c>
      <c r="E20" s="24">
        <v>70.08200073242188</v>
      </c>
      <c r="F20" s="24">
        <v>13.95</v>
      </c>
      <c r="G20" s="24">
        <v>4.76800012588501</v>
      </c>
      <c r="H20" s="24">
        <v>12.21</v>
      </c>
      <c r="I20" s="24">
        <v>4.71999979019165</v>
      </c>
      <c r="J20" s="22"/>
    </row>
    <row r="21" spans="1:10" ht="12.75">
      <c r="A21" s="22"/>
      <c r="B21" s="23" t="s">
        <v>3</v>
      </c>
      <c r="C21" s="23">
        <v>1990</v>
      </c>
      <c r="D21" s="24">
        <v>0.38999998569488525</v>
      </c>
      <c r="E21" s="24">
        <v>0.2879999876022339</v>
      </c>
      <c r="F21" s="24">
        <v>0.08</v>
      </c>
      <c r="G21" s="24" t="s">
        <v>176</v>
      </c>
      <c r="H21" s="24">
        <v>0.02199999988079071</v>
      </c>
      <c r="I21" s="24">
        <v>0.07699999958276749</v>
      </c>
      <c r="J21" s="22"/>
    </row>
    <row r="22" spans="1:10" ht="12.75">
      <c r="A22" s="22"/>
      <c r="B22" s="23" t="s">
        <v>4</v>
      </c>
      <c r="C22" s="23">
        <v>2000</v>
      </c>
      <c r="D22" s="24">
        <v>282</v>
      </c>
      <c r="E22" s="24">
        <v>131.96</v>
      </c>
      <c r="F22" s="24">
        <v>40.24</v>
      </c>
      <c r="G22" s="24">
        <v>11.11</v>
      </c>
      <c r="H22" s="24">
        <v>124.92</v>
      </c>
      <c r="I22" s="24">
        <v>14.01</v>
      </c>
      <c r="J22" s="22"/>
    </row>
    <row r="23" spans="1:10" ht="12.75">
      <c r="A23" s="22"/>
      <c r="B23" s="23" t="s">
        <v>5</v>
      </c>
      <c r="C23" s="23">
        <v>1990</v>
      </c>
      <c r="D23" s="24">
        <v>25.309999465942383</v>
      </c>
      <c r="E23" s="24">
        <v>23.107999801635742</v>
      </c>
      <c r="F23" s="24">
        <v>3.64</v>
      </c>
      <c r="G23" s="24">
        <v>0.6299999952316284</v>
      </c>
      <c r="H23" s="24">
        <v>1.0390000343322754</v>
      </c>
      <c r="I23" s="24">
        <v>0.5360000133514404</v>
      </c>
      <c r="J23" s="22"/>
    </row>
    <row r="24" spans="2:9" ht="12.75">
      <c r="B24" s="25" t="s">
        <v>6</v>
      </c>
      <c r="C24" s="25">
        <v>2006</v>
      </c>
      <c r="D24" s="26">
        <v>536.065596907213</v>
      </c>
      <c r="E24" s="26">
        <v>400.931182002568</v>
      </c>
      <c r="F24" s="26">
        <v>79.0794521167833</v>
      </c>
      <c r="G24" s="26">
        <v>28.402813624414</v>
      </c>
      <c r="H24" s="26">
        <v>90.1116911147782</v>
      </c>
      <c r="I24" s="26">
        <v>16.6199101654523</v>
      </c>
    </row>
    <row r="25" spans="2:9" ht="12.75">
      <c r="B25" s="25" t="s">
        <v>7</v>
      </c>
      <c r="C25" s="25">
        <v>2006</v>
      </c>
      <c r="D25" s="26">
        <v>91.0902517561901</v>
      </c>
      <c r="E25" s="26">
        <v>69.8454960070912</v>
      </c>
      <c r="F25" s="26">
        <v>23.119301009308</v>
      </c>
      <c r="G25" s="26">
        <v>10.7730940715635</v>
      </c>
      <c r="H25" s="26">
        <v>7.88932732535781</v>
      </c>
      <c r="I25" s="26">
        <v>2.19704679406207</v>
      </c>
    </row>
    <row r="26" spans="2:9" ht="12.75">
      <c r="B26" s="25" t="s">
        <v>8</v>
      </c>
      <c r="C26" s="25">
        <v>1994</v>
      </c>
      <c r="D26" s="26">
        <v>43.17</v>
      </c>
      <c r="E26" s="26">
        <v>4.51</v>
      </c>
      <c r="F26" s="26" t="s">
        <v>176</v>
      </c>
      <c r="G26" s="26" t="s">
        <v>176</v>
      </c>
      <c r="H26" s="26">
        <v>3.683000087738037</v>
      </c>
      <c r="I26" s="26">
        <v>1.7589999437332153</v>
      </c>
    </row>
    <row r="27" spans="2:9" ht="12.75">
      <c r="B27" s="25" t="s">
        <v>9</v>
      </c>
      <c r="C27" s="25">
        <v>1994</v>
      </c>
      <c r="D27" s="26">
        <v>2.200000047683716</v>
      </c>
      <c r="E27" s="26">
        <v>1.87</v>
      </c>
      <c r="F27" s="26" t="s">
        <v>176</v>
      </c>
      <c r="G27" s="26" t="s">
        <v>176</v>
      </c>
      <c r="H27" s="26">
        <v>0.020999999716877937</v>
      </c>
      <c r="I27" s="26" t="s">
        <v>176</v>
      </c>
    </row>
    <row r="28" spans="2:9" ht="12.75">
      <c r="B28" s="25" t="s">
        <v>10</v>
      </c>
      <c r="C28" s="25">
        <v>1994</v>
      </c>
      <c r="D28" s="26">
        <v>19.6</v>
      </c>
      <c r="E28" s="26">
        <v>15.20199966430664</v>
      </c>
      <c r="F28" s="26">
        <v>1.3</v>
      </c>
      <c r="G28" s="26">
        <v>2.02</v>
      </c>
      <c r="H28" s="26">
        <v>0.05</v>
      </c>
      <c r="I28" s="26">
        <v>2.3269999027252197</v>
      </c>
    </row>
    <row r="29" spans="1:10" ht="12.75">
      <c r="A29" s="22"/>
      <c r="B29" s="23" t="s">
        <v>11</v>
      </c>
      <c r="C29" s="23">
        <v>1994</v>
      </c>
      <c r="D29" s="24">
        <v>45.93000030517578</v>
      </c>
      <c r="E29" s="24">
        <v>15.210000038146973</v>
      </c>
      <c r="F29" s="24">
        <v>2.54</v>
      </c>
      <c r="G29" s="24">
        <v>1.281000018119812</v>
      </c>
      <c r="H29" s="24">
        <v>28.121999740600586</v>
      </c>
      <c r="I29" s="24">
        <v>1.312000036239624</v>
      </c>
      <c r="J29" s="22"/>
    </row>
    <row r="30" spans="1:10" ht="12.75">
      <c r="A30" s="22"/>
      <c r="B30" s="23" t="s">
        <v>12</v>
      </c>
      <c r="C30" s="23">
        <v>1997</v>
      </c>
      <c r="D30" s="24">
        <v>4.059999942779541</v>
      </c>
      <c r="E30" s="24">
        <v>2.0269999504089355</v>
      </c>
      <c r="F30" s="24">
        <v>0.25</v>
      </c>
      <c r="G30" s="24">
        <v>0.17100000381469727</v>
      </c>
      <c r="H30" s="24">
        <v>0.06700000166893005</v>
      </c>
      <c r="I30" s="24">
        <v>1.7910000085830688</v>
      </c>
      <c r="J30" s="22"/>
    </row>
    <row r="31" spans="1:10" ht="12.75">
      <c r="A31" s="22"/>
      <c r="B31" s="23" t="s">
        <v>13</v>
      </c>
      <c r="C31" s="23">
        <v>2006</v>
      </c>
      <c r="D31" s="24">
        <v>80.995696330081</v>
      </c>
      <c r="E31" s="24">
        <v>57.634390168451</v>
      </c>
      <c r="F31" s="24">
        <v>5.6169415481</v>
      </c>
      <c r="G31" s="24">
        <v>4.228276588</v>
      </c>
      <c r="H31" s="24">
        <v>13.94689457363</v>
      </c>
      <c r="I31" s="24">
        <v>5.118648</v>
      </c>
      <c r="J31" s="22"/>
    </row>
    <row r="32" spans="1:10" ht="12.75">
      <c r="A32" s="22"/>
      <c r="B32" s="23" t="s">
        <v>14</v>
      </c>
      <c r="C32" s="23">
        <v>2006</v>
      </c>
      <c r="D32" s="24">
        <v>136.970020891384</v>
      </c>
      <c r="E32" s="24">
        <v>110.86022281487</v>
      </c>
      <c r="F32" s="24">
        <v>26.101709892503</v>
      </c>
      <c r="G32" s="24">
        <v>14.4576298168397</v>
      </c>
      <c r="H32" s="24">
        <v>10.1823188015333</v>
      </c>
      <c r="I32" s="24">
        <v>1.22099872514147</v>
      </c>
      <c r="J32" s="22"/>
    </row>
    <row r="33" spans="1:10" ht="12.75">
      <c r="A33" s="22"/>
      <c r="B33" s="23" t="s">
        <v>15</v>
      </c>
      <c r="C33" s="23">
        <v>1994</v>
      </c>
      <c r="D33" s="24">
        <v>6.340000152587891</v>
      </c>
      <c r="E33" s="24">
        <v>0.6069999933242798</v>
      </c>
      <c r="F33" s="24">
        <v>0.31</v>
      </c>
      <c r="G33" s="24">
        <v>0</v>
      </c>
      <c r="H33" s="24">
        <v>0.27000001072883606</v>
      </c>
      <c r="I33" s="24">
        <v>5.456999778747559</v>
      </c>
      <c r="J33" s="22"/>
    </row>
    <row r="34" spans="2:9" ht="12.75">
      <c r="B34" s="25" t="s">
        <v>16</v>
      </c>
      <c r="C34" s="25">
        <v>1995</v>
      </c>
      <c r="D34" s="26">
        <v>39.35</v>
      </c>
      <c r="E34" s="26">
        <v>0.9980000257492065</v>
      </c>
      <c r="F34" s="26">
        <v>0.4</v>
      </c>
      <c r="G34" s="26">
        <v>0.09600000083446503</v>
      </c>
      <c r="H34" s="26">
        <v>37.95800018310547</v>
      </c>
      <c r="I34" s="26">
        <v>0.29600000381469727</v>
      </c>
    </row>
    <row r="35" spans="2:9" ht="12.75">
      <c r="B35" s="25" t="s">
        <v>17</v>
      </c>
      <c r="C35" s="25">
        <v>1994</v>
      </c>
      <c r="D35" s="26">
        <v>1.2899999618530273</v>
      </c>
      <c r="E35" s="26">
        <v>0.09600000083446503</v>
      </c>
      <c r="F35" s="26">
        <v>0.04</v>
      </c>
      <c r="G35" s="26">
        <v>0.1340000033378601</v>
      </c>
      <c r="H35" s="26">
        <v>1.062999963760376</v>
      </c>
      <c r="I35" s="26" t="s">
        <v>176</v>
      </c>
    </row>
    <row r="36" spans="2:9" ht="12.75">
      <c r="B36" s="25" t="s">
        <v>18</v>
      </c>
      <c r="C36" s="25">
        <v>2000</v>
      </c>
      <c r="D36" s="26">
        <v>21.459999084472656</v>
      </c>
      <c r="E36" s="26">
        <v>8.069000244140625</v>
      </c>
      <c r="F36" s="26">
        <v>3.19</v>
      </c>
      <c r="G36" s="26">
        <v>0.6069999933242798</v>
      </c>
      <c r="H36" s="26">
        <v>11.541000366210938</v>
      </c>
      <c r="I36" s="26">
        <v>1.24399995803833</v>
      </c>
    </row>
    <row r="37" spans="2:9" ht="12.75">
      <c r="B37" s="25" t="s">
        <v>19</v>
      </c>
      <c r="C37" s="25">
        <v>1994</v>
      </c>
      <c r="D37" s="26">
        <v>9.289999961853027</v>
      </c>
      <c r="E37" s="26">
        <v>3.8429999351501465</v>
      </c>
      <c r="F37" s="26">
        <v>0.8</v>
      </c>
      <c r="G37" s="26">
        <v>0.210999995470047</v>
      </c>
      <c r="H37" s="26">
        <v>5.066999912261963</v>
      </c>
      <c r="I37" s="26">
        <v>0.1720000058412552</v>
      </c>
    </row>
    <row r="38" spans="2:9" ht="12.75">
      <c r="B38" s="25" t="s">
        <v>20</v>
      </c>
      <c r="C38" s="25">
        <v>1994</v>
      </c>
      <c r="D38" s="26">
        <v>658.65</v>
      </c>
      <c r="E38" s="26">
        <v>247.59</v>
      </c>
      <c r="F38" s="26">
        <v>95.12</v>
      </c>
      <c r="G38" s="26">
        <v>21.12</v>
      </c>
      <c r="H38" s="26">
        <v>369.3110046386719</v>
      </c>
      <c r="I38" s="26">
        <v>20.676000595092773</v>
      </c>
    </row>
    <row r="39" spans="1:10" ht="12.75">
      <c r="A39" s="22"/>
      <c r="B39" s="23" t="s">
        <v>21</v>
      </c>
      <c r="C39" s="23">
        <v>2006</v>
      </c>
      <c r="D39" s="24">
        <v>71.3433655219551</v>
      </c>
      <c r="E39" s="24">
        <v>52.2040994501269</v>
      </c>
      <c r="F39" s="24">
        <v>8.71917558647912</v>
      </c>
      <c r="G39" s="24">
        <v>6.7939877213205</v>
      </c>
      <c r="H39" s="24">
        <v>4.72007354191079</v>
      </c>
      <c r="I39" s="24">
        <v>7.56980446723618</v>
      </c>
      <c r="J39" s="22"/>
    </row>
    <row r="40" spans="1:10" ht="12.75">
      <c r="A40" s="22"/>
      <c r="B40" s="23" t="s">
        <v>22</v>
      </c>
      <c r="C40" s="23">
        <v>1994</v>
      </c>
      <c r="D40" s="24">
        <v>5.96999979019165</v>
      </c>
      <c r="E40" s="24">
        <v>0.9079999923706055</v>
      </c>
      <c r="F40" s="24">
        <v>0.32</v>
      </c>
      <c r="G40" s="24" t="s">
        <v>176</v>
      </c>
      <c r="H40" s="24">
        <v>4.708000183105469</v>
      </c>
      <c r="I40" s="24">
        <v>0.35199999809265137</v>
      </c>
      <c r="J40" s="22"/>
    </row>
    <row r="41" spans="1:10" ht="12.75">
      <c r="A41" s="22"/>
      <c r="B41" s="23" t="s">
        <v>23</v>
      </c>
      <c r="C41" s="23">
        <v>1998</v>
      </c>
      <c r="D41" s="24">
        <v>2</v>
      </c>
      <c r="E41" s="24">
        <v>0.800000011920929</v>
      </c>
      <c r="F41" s="24">
        <v>0.09</v>
      </c>
      <c r="G41" s="24">
        <v>0</v>
      </c>
      <c r="H41" s="24">
        <v>1.0920000076293945</v>
      </c>
      <c r="I41" s="24">
        <v>0.10400000214576721</v>
      </c>
      <c r="J41" s="22"/>
    </row>
    <row r="42" spans="1:10" ht="12.75">
      <c r="A42" s="22"/>
      <c r="B42" s="23" t="s">
        <v>24</v>
      </c>
      <c r="C42" s="23">
        <v>1994</v>
      </c>
      <c r="D42" s="24">
        <v>12.760000228881836</v>
      </c>
      <c r="E42" s="24">
        <v>1.88100004196167</v>
      </c>
      <c r="F42" s="24">
        <v>0.83</v>
      </c>
      <c r="G42" s="24">
        <v>0.05000000074505806</v>
      </c>
      <c r="H42" s="24">
        <v>10.559000015258789</v>
      </c>
      <c r="I42" s="24">
        <v>0.2720000147819519</v>
      </c>
      <c r="J42" s="22"/>
    </row>
    <row r="43" spans="1:10" ht="12.75">
      <c r="A43" s="22"/>
      <c r="B43" s="23" t="s">
        <v>25</v>
      </c>
      <c r="C43" s="23">
        <v>1994</v>
      </c>
      <c r="D43" s="24">
        <v>165.72999572753906</v>
      </c>
      <c r="E43" s="24">
        <v>3.240000009536743</v>
      </c>
      <c r="F43" s="24">
        <v>1.35</v>
      </c>
      <c r="G43" s="24">
        <v>58.52299880981445</v>
      </c>
      <c r="H43" s="24">
        <v>102.23200225830078</v>
      </c>
      <c r="I43" s="24">
        <v>1.7300000190734863</v>
      </c>
      <c r="J43" s="22"/>
    </row>
    <row r="44" spans="2:9" ht="12.75">
      <c r="B44" s="25" t="s">
        <v>26</v>
      </c>
      <c r="C44" s="25">
        <v>2006</v>
      </c>
      <c r="D44" s="26">
        <v>720.631733626336</v>
      </c>
      <c r="E44" s="26">
        <v>583.099566957514</v>
      </c>
      <c r="F44" s="26">
        <v>192.124731488907</v>
      </c>
      <c r="G44" s="26">
        <v>54.4395574892763</v>
      </c>
      <c r="H44" s="26">
        <v>61.8429470973419</v>
      </c>
      <c r="I44" s="26">
        <v>20.9272993335243</v>
      </c>
    </row>
    <row r="45" spans="2:9" ht="12.75">
      <c r="B45" s="25" t="s">
        <v>27</v>
      </c>
      <c r="C45" s="25">
        <v>1995</v>
      </c>
      <c r="D45" s="26">
        <v>0.28999999165534973</v>
      </c>
      <c r="E45" s="26">
        <v>0.2199999988079071</v>
      </c>
      <c r="F45" s="26">
        <v>0</v>
      </c>
      <c r="G45" s="26" t="s">
        <v>176</v>
      </c>
      <c r="H45" s="26">
        <v>0.039000000804662704</v>
      </c>
      <c r="I45" s="26">
        <v>0.03400000184774399</v>
      </c>
    </row>
    <row r="46" spans="2:9" ht="12.75">
      <c r="B46" s="25" t="s">
        <v>28</v>
      </c>
      <c r="C46" s="25">
        <v>1994</v>
      </c>
      <c r="D46" s="26">
        <v>37.74</v>
      </c>
      <c r="E46" s="26">
        <v>18.92799949645996</v>
      </c>
      <c r="F46" s="26">
        <v>0.12</v>
      </c>
      <c r="G46" s="26" t="s">
        <v>176</v>
      </c>
      <c r="H46" s="26">
        <v>16.24</v>
      </c>
      <c r="I46" s="26">
        <v>2.565000057220459</v>
      </c>
    </row>
    <row r="47" spans="2:9" ht="12.75">
      <c r="B47" s="25" t="s">
        <v>29</v>
      </c>
      <c r="C47" s="25">
        <v>1993</v>
      </c>
      <c r="D47" s="26">
        <v>8.020000457763672</v>
      </c>
      <c r="E47" s="26">
        <v>0.3100000023841858</v>
      </c>
      <c r="F47" s="26" t="s">
        <v>176</v>
      </c>
      <c r="G47" s="26" t="s">
        <v>176</v>
      </c>
      <c r="H47" s="26">
        <v>7.298999786376953</v>
      </c>
      <c r="I47" s="26">
        <v>0.41200000047683716</v>
      </c>
    </row>
    <row r="48" spans="2:9" ht="12.75">
      <c r="B48" s="25" t="s">
        <v>30</v>
      </c>
      <c r="C48" s="25">
        <v>1994</v>
      </c>
      <c r="D48" s="26">
        <v>54.89</v>
      </c>
      <c r="E48" s="26">
        <v>37.34</v>
      </c>
      <c r="F48" s="26">
        <v>13.08</v>
      </c>
      <c r="G48" s="26">
        <v>2.1619999408721924</v>
      </c>
      <c r="H48" s="26">
        <v>13.41</v>
      </c>
      <c r="I48" s="26">
        <v>1.9809999465942383</v>
      </c>
    </row>
    <row r="49" spans="1:10" ht="12.75">
      <c r="A49" s="22"/>
      <c r="B49" s="23" t="s">
        <v>31</v>
      </c>
      <c r="C49" s="23">
        <v>1994</v>
      </c>
      <c r="D49" s="24">
        <v>4057.62</v>
      </c>
      <c r="E49" s="24">
        <v>3007.780029296875</v>
      </c>
      <c r="F49" s="24">
        <v>165.57</v>
      </c>
      <c r="G49" s="24">
        <v>282.6300048828125</v>
      </c>
      <c r="H49" s="24">
        <v>605.09</v>
      </c>
      <c r="I49" s="24">
        <v>162.1199951171875</v>
      </c>
      <c r="J49" s="22"/>
    </row>
    <row r="50" spans="1:10" ht="12.75">
      <c r="A50" s="22"/>
      <c r="B50" s="23" t="s">
        <v>32</v>
      </c>
      <c r="C50" s="23">
        <v>1994</v>
      </c>
      <c r="D50" s="24">
        <v>137.49000549316406</v>
      </c>
      <c r="E50" s="24">
        <v>62.2599983215332</v>
      </c>
      <c r="F50" s="24">
        <v>19.22</v>
      </c>
      <c r="G50" s="24">
        <v>5.297999858856201</v>
      </c>
      <c r="H50" s="24">
        <v>61.45</v>
      </c>
      <c r="I50" s="24">
        <v>8.482000350952148</v>
      </c>
      <c r="J50" s="22"/>
    </row>
    <row r="51" spans="1:10" ht="12.75">
      <c r="A51" s="22"/>
      <c r="B51" s="23" t="s">
        <v>33</v>
      </c>
      <c r="C51" s="23">
        <v>1994</v>
      </c>
      <c r="D51" s="24">
        <v>0.5199999809265137</v>
      </c>
      <c r="E51" s="24">
        <v>0.07100000232458115</v>
      </c>
      <c r="F51" s="24" t="s">
        <v>176</v>
      </c>
      <c r="G51" s="24" t="s">
        <v>176</v>
      </c>
      <c r="H51" s="24">
        <v>0.43799999356269836</v>
      </c>
      <c r="I51" s="24">
        <v>0.009999999776482582</v>
      </c>
      <c r="J51" s="22"/>
    </row>
    <row r="52" spans="1:10" ht="12.75">
      <c r="A52" s="22"/>
      <c r="B52" s="23" t="s">
        <v>34</v>
      </c>
      <c r="C52" s="23">
        <v>1994</v>
      </c>
      <c r="D52" s="24">
        <v>1.3799999952316284</v>
      </c>
      <c r="E52" s="24">
        <v>0.85</v>
      </c>
      <c r="F52" s="24">
        <v>0.37</v>
      </c>
      <c r="G52" s="24">
        <v>0.0430000014603138</v>
      </c>
      <c r="H52" s="24">
        <v>0.33799999952316284</v>
      </c>
      <c r="I52" s="24">
        <v>0.15</v>
      </c>
      <c r="J52" s="22"/>
    </row>
    <row r="53" spans="1:10" ht="12.75">
      <c r="A53" s="22"/>
      <c r="B53" s="23" t="s">
        <v>35</v>
      </c>
      <c r="C53" s="23">
        <v>1994</v>
      </c>
      <c r="D53" s="24">
        <v>0.07999999821186066</v>
      </c>
      <c r="E53" s="24">
        <v>0.032999999821186066</v>
      </c>
      <c r="F53" s="24">
        <v>0.02</v>
      </c>
      <c r="G53" s="24" t="s">
        <v>176</v>
      </c>
      <c r="H53" s="24">
        <v>0.009999999776482582</v>
      </c>
      <c r="I53" s="24">
        <v>0.03700000047683716</v>
      </c>
      <c r="J53" s="22"/>
    </row>
    <row r="54" spans="2:9" ht="12.75">
      <c r="B54" s="25" t="s">
        <v>36</v>
      </c>
      <c r="C54" s="25">
        <v>1996</v>
      </c>
      <c r="D54" s="26">
        <v>10.79</v>
      </c>
      <c r="E54" s="26">
        <v>4.178999900817871</v>
      </c>
      <c r="F54" s="26">
        <v>2.66</v>
      </c>
      <c r="G54" s="26">
        <v>0.5709999799728394</v>
      </c>
      <c r="H54" s="26">
        <v>5.17</v>
      </c>
      <c r="I54" s="26">
        <v>0.8700000047683716</v>
      </c>
    </row>
    <row r="55" spans="2:9" ht="12.75">
      <c r="B55" s="25" t="s">
        <v>37</v>
      </c>
      <c r="C55" s="25">
        <v>1994</v>
      </c>
      <c r="D55" s="26">
        <v>24.73</v>
      </c>
      <c r="E55" s="26">
        <v>12.437999725341797</v>
      </c>
      <c r="F55" s="26" t="s">
        <v>176</v>
      </c>
      <c r="G55" s="26">
        <v>0.0010000000474974513</v>
      </c>
      <c r="H55" s="26">
        <v>3.45</v>
      </c>
      <c r="I55" s="26">
        <v>8.838000297546387</v>
      </c>
    </row>
    <row r="56" spans="2:9" ht="12.75">
      <c r="B56" s="25" t="s">
        <v>38</v>
      </c>
      <c r="C56" s="25">
        <v>2006</v>
      </c>
      <c r="D56" s="26">
        <v>30.8339816076513</v>
      </c>
      <c r="E56" s="26">
        <v>22.5483707373816</v>
      </c>
      <c r="F56" s="26">
        <v>6.22593158107084</v>
      </c>
      <c r="G56" s="26">
        <v>4.00439590896308</v>
      </c>
      <c r="H56" s="26">
        <v>3.50749854642014</v>
      </c>
      <c r="I56" s="26">
        <v>0.591326185636482</v>
      </c>
    </row>
    <row r="57" spans="2:9" ht="12.75">
      <c r="B57" s="25" t="s">
        <v>39</v>
      </c>
      <c r="C57" s="25">
        <v>1996</v>
      </c>
      <c r="D57" s="26">
        <v>40.19</v>
      </c>
      <c r="E57" s="26">
        <v>26.57699966430664</v>
      </c>
      <c r="F57" s="26" t="s">
        <v>176</v>
      </c>
      <c r="G57" s="26">
        <v>1.2170000076293945</v>
      </c>
      <c r="H57" s="26">
        <v>10.27400016784668</v>
      </c>
      <c r="I57" s="26">
        <v>2.059000015258789</v>
      </c>
    </row>
    <row r="58" spans="2:9" ht="12.75">
      <c r="B58" s="25" t="s">
        <v>40</v>
      </c>
      <c r="C58" s="25">
        <v>2006</v>
      </c>
      <c r="D58" s="26">
        <v>148.203943938685</v>
      </c>
      <c r="E58" s="26">
        <v>121.778381942341</v>
      </c>
      <c r="F58" s="26">
        <v>18.1972891779</v>
      </c>
      <c r="G58" s="26">
        <v>14.789559988337</v>
      </c>
      <c r="H58" s="26">
        <v>7.64366057465674</v>
      </c>
      <c r="I58" s="26">
        <v>3.47940687635</v>
      </c>
    </row>
    <row r="59" spans="1:10" ht="12.75">
      <c r="A59" s="22"/>
      <c r="B59" s="23" t="s">
        <v>41</v>
      </c>
      <c r="C59" s="23">
        <v>1994</v>
      </c>
      <c r="D59" s="24">
        <v>44.64</v>
      </c>
      <c r="E59" s="24">
        <v>3.71</v>
      </c>
      <c r="F59" s="24">
        <v>1.04</v>
      </c>
      <c r="G59" s="24">
        <v>0.02199999988079071</v>
      </c>
      <c r="H59" s="24">
        <v>34.85499954223633</v>
      </c>
      <c r="I59" s="24">
        <v>6.057000160217285</v>
      </c>
      <c r="J59" s="22"/>
    </row>
    <row r="60" spans="1:10" ht="12.75">
      <c r="A60" s="22"/>
      <c r="B60" s="23" t="s">
        <v>42</v>
      </c>
      <c r="C60" s="23">
        <v>2006</v>
      </c>
      <c r="D60" s="24">
        <v>71.9138244105979</v>
      </c>
      <c r="E60" s="24">
        <v>56.9025237218786</v>
      </c>
      <c r="F60" s="24">
        <v>13.5825047622784</v>
      </c>
      <c r="G60" s="24">
        <v>2.49796656598599</v>
      </c>
      <c r="H60" s="24">
        <v>9.60514147446764</v>
      </c>
      <c r="I60" s="24">
        <v>1.32629154685145</v>
      </c>
      <c r="J60" s="22"/>
    </row>
    <row r="61" spans="1:10" ht="12.75">
      <c r="A61" s="22"/>
      <c r="B61" s="23" t="s">
        <v>43</v>
      </c>
      <c r="C61" s="23">
        <v>1994</v>
      </c>
      <c r="D61" s="24">
        <v>0.5099999904632568</v>
      </c>
      <c r="E61" s="24">
        <v>0.2759999930858612</v>
      </c>
      <c r="F61" s="24">
        <v>0.13</v>
      </c>
      <c r="G61" s="24" t="s">
        <v>176</v>
      </c>
      <c r="H61" s="24">
        <v>0.20600000023841858</v>
      </c>
      <c r="I61" s="24">
        <v>0.029999999329447746</v>
      </c>
      <c r="J61" s="22"/>
    </row>
    <row r="62" spans="1:10" ht="12.75">
      <c r="A62" s="22"/>
      <c r="B62" s="23" t="s">
        <v>44</v>
      </c>
      <c r="C62" s="23">
        <v>1994</v>
      </c>
      <c r="D62" s="24">
        <v>0.15000000596046448</v>
      </c>
      <c r="E62" s="24">
        <v>0.07699999958276749</v>
      </c>
      <c r="F62" s="24">
        <v>0.04</v>
      </c>
      <c r="G62" s="24" t="s">
        <v>176</v>
      </c>
      <c r="H62" s="24">
        <v>0.014999999664723873</v>
      </c>
      <c r="I62" s="24">
        <v>0.05999999865889549</v>
      </c>
      <c r="J62" s="22"/>
    </row>
    <row r="63" spans="1:10" ht="12.75">
      <c r="A63" s="22"/>
      <c r="B63" s="23" t="s">
        <v>45</v>
      </c>
      <c r="C63" s="23">
        <v>1994</v>
      </c>
      <c r="D63" s="24">
        <v>20.440000534057617</v>
      </c>
      <c r="E63" s="24">
        <v>14.788999557495117</v>
      </c>
      <c r="F63" s="24">
        <v>4.62</v>
      </c>
      <c r="G63" s="24">
        <v>0.6439999938011169</v>
      </c>
      <c r="H63" s="24">
        <v>2.489000082015991</v>
      </c>
      <c r="I63" s="24">
        <v>2.5190000534057617</v>
      </c>
      <c r="J63" s="22"/>
    </row>
    <row r="64" spans="2:9" ht="12.75">
      <c r="B64" s="25" t="s">
        <v>46</v>
      </c>
      <c r="C64" s="25">
        <v>1990</v>
      </c>
      <c r="D64" s="26">
        <v>30.770000457763672</v>
      </c>
      <c r="E64" s="26">
        <v>19.892000198364258</v>
      </c>
      <c r="F64" s="26">
        <v>9.08</v>
      </c>
      <c r="G64" s="26">
        <v>1.15</v>
      </c>
      <c r="H64" s="26">
        <v>8.387999534606934</v>
      </c>
      <c r="I64" s="26">
        <v>1.343999981880188</v>
      </c>
    </row>
    <row r="65" spans="2:9" ht="12.75">
      <c r="B65" s="25" t="s">
        <v>47</v>
      </c>
      <c r="C65" s="25">
        <v>1990</v>
      </c>
      <c r="D65" s="26">
        <v>116.74</v>
      </c>
      <c r="E65" s="26">
        <v>82.76</v>
      </c>
      <c r="F65" s="26">
        <v>21.16</v>
      </c>
      <c r="G65" s="26">
        <v>10.276000022888184</v>
      </c>
      <c r="H65" s="26">
        <v>18.011999130249023</v>
      </c>
      <c r="I65" s="26">
        <v>5.688000202178955</v>
      </c>
    </row>
    <row r="66" spans="2:9" ht="12.75">
      <c r="B66" s="25" t="s">
        <v>48</v>
      </c>
      <c r="C66" s="25">
        <v>1994</v>
      </c>
      <c r="D66" s="26">
        <v>11.72</v>
      </c>
      <c r="E66" s="26">
        <v>4.57</v>
      </c>
      <c r="F66" s="26">
        <v>1.82</v>
      </c>
      <c r="G66" s="26">
        <v>0.49000000953674316</v>
      </c>
      <c r="H66" s="26">
        <v>5.784999847412109</v>
      </c>
      <c r="I66" s="26">
        <v>0.8769999742507935</v>
      </c>
    </row>
    <row r="67" spans="2:9" ht="12.75">
      <c r="B67" s="25" t="s">
        <v>49</v>
      </c>
      <c r="C67" s="25">
        <v>2000</v>
      </c>
      <c r="D67" s="26">
        <v>0.76</v>
      </c>
      <c r="E67" s="26">
        <v>0.6000000238418579</v>
      </c>
      <c r="F67" s="26">
        <v>0.2</v>
      </c>
      <c r="G67" s="26" t="s">
        <v>176</v>
      </c>
      <c r="H67" s="26" t="s">
        <v>176</v>
      </c>
      <c r="I67" s="26">
        <v>0.15</v>
      </c>
    </row>
    <row r="68" spans="2:9" ht="12.75">
      <c r="B68" s="25" t="s">
        <v>50</v>
      </c>
      <c r="C68" s="25">
        <v>2006</v>
      </c>
      <c r="D68" s="26">
        <v>18.8761792169047</v>
      </c>
      <c r="E68" s="26">
        <v>16.310967934296</v>
      </c>
      <c r="F68" s="26">
        <v>2.427558497746</v>
      </c>
      <c r="G68" s="26">
        <v>0.65560567</v>
      </c>
      <c r="H68" s="26">
        <v>1.20165716986258</v>
      </c>
      <c r="I68" s="26">
        <v>0.707948442746074</v>
      </c>
    </row>
    <row r="69" spans="1:10" ht="12.75">
      <c r="A69" s="22"/>
      <c r="B69" s="23" t="s">
        <v>51</v>
      </c>
      <c r="C69" s="23">
        <v>1995</v>
      </c>
      <c r="D69" s="24">
        <v>47.74</v>
      </c>
      <c r="E69" s="24">
        <v>7.565000057220459</v>
      </c>
      <c r="F69" s="24" t="s">
        <v>176</v>
      </c>
      <c r="G69" s="24">
        <v>0.34299999475479126</v>
      </c>
      <c r="H69" s="24">
        <v>38.49800109863281</v>
      </c>
      <c r="I69" s="24">
        <v>1.3389999866485596</v>
      </c>
      <c r="J69" s="22"/>
    </row>
    <row r="70" spans="1:10" ht="12.75">
      <c r="A70" s="22"/>
      <c r="B70" s="23" t="s">
        <v>52</v>
      </c>
      <c r="C70" s="23">
        <v>1994</v>
      </c>
      <c r="D70" s="24">
        <v>1.3899999856948853</v>
      </c>
      <c r="E70" s="24">
        <v>0.7760000228881836</v>
      </c>
      <c r="F70" s="24">
        <v>0.53</v>
      </c>
      <c r="G70" s="24">
        <v>0.04500000178813934</v>
      </c>
      <c r="H70" s="24">
        <v>0.49399998784065247</v>
      </c>
      <c r="I70" s="24">
        <v>0.07599999755620956</v>
      </c>
      <c r="J70" s="22"/>
    </row>
    <row r="71" spans="1:10" ht="12.75">
      <c r="A71" s="22"/>
      <c r="B71" s="23" t="s">
        <v>53</v>
      </c>
      <c r="C71" s="23">
        <v>2006</v>
      </c>
      <c r="D71" s="24">
        <v>80.2905202824975</v>
      </c>
      <c r="E71" s="24">
        <v>66.0038743232225</v>
      </c>
      <c r="F71" s="24">
        <v>14.35800004612</v>
      </c>
      <c r="G71" s="24">
        <v>6.1247617374749</v>
      </c>
      <c r="H71" s="24">
        <v>5.56446175356019</v>
      </c>
      <c r="I71" s="24">
        <v>2.49723866657915</v>
      </c>
      <c r="J71" s="22"/>
    </row>
    <row r="72" spans="1:10" ht="12.75">
      <c r="A72" s="22"/>
      <c r="B72" s="23" t="s">
        <v>54</v>
      </c>
      <c r="C72" s="23">
        <v>2006</v>
      </c>
      <c r="D72" s="24">
        <v>546.526653069649</v>
      </c>
      <c r="E72" s="24">
        <v>395.752472816378</v>
      </c>
      <c r="F72" s="24">
        <v>139.932924363948</v>
      </c>
      <c r="G72" s="24">
        <v>40.5657871752936</v>
      </c>
      <c r="H72" s="24">
        <v>95.3542664181586</v>
      </c>
      <c r="I72" s="24">
        <v>13.5576590138635</v>
      </c>
      <c r="J72" s="22"/>
    </row>
    <row r="73" spans="1:10" ht="12.75">
      <c r="A73" s="22"/>
      <c r="B73" s="23" t="s">
        <v>55</v>
      </c>
      <c r="C73" s="23">
        <v>1994</v>
      </c>
      <c r="D73" s="24">
        <v>6.519999980926514</v>
      </c>
      <c r="E73" s="24">
        <v>6.364999771118164</v>
      </c>
      <c r="F73" s="24">
        <v>0.55</v>
      </c>
      <c r="G73" s="24">
        <v>0.06499999761581421</v>
      </c>
      <c r="H73" s="24" t="s">
        <v>176</v>
      </c>
      <c r="I73" s="24">
        <v>0.0949999988079071</v>
      </c>
      <c r="J73" s="22"/>
    </row>
    <row r="74" spans="2:9" ht="12.75">
      <c r="B74" s="25" t="s">
        <v>56</v>
      </c>
      <c r="C74" s="25">
        <v>1993</v>
      </c>
      <c r="D74" s="26">
        <v>4.26</v>
      </c>
      <c r="E74" s="26">
        <v>0.2549999952316284</v>
      </c>
      <c r="F74" s="26">
        <v>0.11</v>
      </c>
      <c r="G74" s="26" t="s">
        <v>176</v>
      </c>
      <c r="H74" s="26">
        <v>0.8930000066757202</v>
      </c>
      <c r="I74" s="26">
        <v>3.0950000286102295</v>
      </c>
    </row>
    <row r="75" spans="2:9" ht="12.75">
      <c r="B75" s="25" t="s">
        <v>57</v>
      </c>
      <c r="C75" s="25">
        <v>1997</v>
      </c>
      <c r="D75" s="26">
        <v>12.890000343322754</v>
      </c>
      <c r="E75" s="26">
        <v>7.517000198364258</v>
      </c>
      <c r="F75" s="26" t="s">
        <v>176</v>
      </c>
      <c r="G75" s="26">
        <v>0.4950000047683716</v>
      </c>
      <c r="H75" s="26">
        <v>2.66</v>
      </c>
      <c r="I75" s="26">
        <v>1.524999976158142</v>
      </c>
    </row>
    <row r="76" spans="2:9" ht="12.75">
      <c r="B76" s="25" t="s">
        <v>58</v>
      </c>
      <c r="C76" s="25">
        <v>2006</v>
      </c>
      <c r="D76" s="26">
        <v>1004.79381628066</v>
      </c>
      <c r="E76" s="26">
        <v>818.904992029768</v>
      </c>
      <c r="F76" s="26">
        <v>162.011158577209</v>
      </c>
      <c r="G76" s="26">
        <v>108.177845546663</v>
      </c>
      <c r="H76" s="26">
        <v>63.5424396582327</v>
      </c>
      <c r="I76" s="26">
        <v>12.994531846</v>
      </c>
    </row>
    <row r="77" spans="2:9" ht="12.75">
      <c r="B77" s="25" t="s">
        <v>59</v>
      </c>
      <c r="C77" s="25">
        <v>1996</v>
      </c>
      <c r="D77" s="26">
        <v>13.14</v>
      </c>
      <c r="E77" s="26">
        <v>7.060999870300293</v>
      </c>
      <c r="F77" s="26" t="s">
        <v>176</v>
      </c>
      <c r="G77" s="26">
        <v>0.2680000066757202</v>
      </c>
      <c r="H77" s="26">
        <v>5.29</v>
      </c>
      <c r="I77" s="26">
        <v>0.515999972820282</v>
      </c>
    </row>
    <row r="78" spans="2:9" ht="12.75">
      <c r="B78" s="25" t="s">
        <v>60</v>
      </c>
      <c r="C78" s="25">
        <v>2006</v>
      </c>
      <c r="D78" s="26">
        <v>133.112347465952</v>
      </c>
      <c r="E78" s="26">
        <v>104.681134823016</v>
      </c>
      <c r="F78" s="26">
        <v>24.1263751725932</v>
      </c>
      <c r="G78" s="26">
        <v>13.0875060575349</v>
      </c>
      <c r="H78" s="26">
        <v>11.6449149656379</v>
      </c>
      <c r="I78" s="26">
        <v>3.53914665023701</v>
      </c>
    </row>
    <row r="79" spans="1:10" ht="12.75">
      <c r="A79" s="22"/>
      <c r="B79" s="23" t="s">
        <v>61</v>
      </c>
      <c r="C79" s="23">
        <v>1994</v>
      </c>
      <c r="D79" s="24">
        <v>1.6100000143051147</v>
      </c>
      <c r="E79" s="24">
        <v>0.13600000739097595</v>
      </c>
      <c r="F79" s="24">
        <v>0.05</v>
      </c>
      <c r="G79" s="24" t="s">
        <v>176</v>
      </c>
      <c r="H79" s="24">
        <v>0</v>
      </c>
      <c r="I79" s="24">
        <v>1.4700000286102295</v>
      </c>
      <c r="J79" s="22"/>
    </row>
    <row r="80" spans="1:10" ht="12.75">
      <c r="A80" s="22"/>
      <c r="B80" s="23" t="s">
        <v>62</v>
      </c>
      <c r="C80" s="23">
        <v>1990</v>
      </c>
      <c r="D80" s="24">
        <v>14.739999771118164</v>
      </c>
      <c r="E80" s="24">
        <v>4.584000110626221</v>
      </c>
      <c r="F80" s="24">
        <v>2.13</v>
      </c>
      <c r="G80" s="24">
        <v>0.5450000166893005</v>
      </c>
      <c r="H80" s="24">
        <v>8.831999778747559</v>
      </c>
      <c r="I80" s="24">
        <v>0.7820000052452087</v>
      </c>
      <c r="J80" s="22"/>
    </row>
    <row r="81" spans="1:10" ht="12.75">
      <c r="A81" s="22"/>
      <c r="B81" s="23" t="s">
        <v>63</v>
      </c>
      <c r="C81" s="23">
        <v>1994</v>
      </c>
      <c r="D81" s="24">
        <v>5.059999942779541</v>
      </c>
      <c r="E81" s="24">
        <v>2.0429999828338623</v>
      </c>
      <c r="F81" s="24">
        <v>0.63</v>
      </c>
      <c r="G81" s="24">
        <v>0.14300000667572021</v>
      </c>
      <c r="H81" s="24">
        <v>2.5299999713897705</v>
      </c>
      <c r="I81" s="24">
        <v>0.3409999907016754</v>
      </c>
      <c r="J81" s="22"/>
    </row>
    <row r="82" spans="1:10" ht="12.75">
      <c r="A82" s="22"/>
      <c r="B82" s="23" t="s">
        <v>64</v>
      </c>
      <c r="C82" s="23">
        <v>1994</v>
      </c>
      <c r="D82" s="24">
        <v>1.69</v>
      </c>
      <c r="E82" s="24">
        <v>0.18</v>
      </c>
      <c r="F82" s="24">
        <v>0</v>
      </c>
      <c r="G82" s="24">
        <v>0</v>
      </c>
      <c r="H82" s="24">
        <v>1.47</v>
      </c>
      <c r="I82" s="24">
        <v>0.04</v>
      </c>
      <c r="J82" s="22"/>
    </row>
    <row r="83" spans="1:10" ht="12.75">
      <c r="A83" s="22"/>
      <c r="B83" s="23" t="s">
        <v>65</v>
      </c>
      <c r="C83" s="23">
        <v>1998</v>
      </c>
      <c r="D83" s="24">
        <v>3.069999933242798</v>
      </c>
      <c r="E83" s="24">
        <v>1.7699999809265137</v>
      </c>
      <c r="F83" s="24">
        <v>0.3</v>
      </c>
      <c r="G83" s="24" t="s">
        <v>176</v>
      </c>
      <c r="H83" s="24">
        <v>1.2760000228881836</v>
      </c>
      <c r="I83" s="24">
        <v>0.020999999716877937</v>
      </c>
      <c r="J83" s="22"/>
    </row>
    <row r="84" spans="2:9" ht="12.75">
      <c r="B84" s="25" t="s">
        <v>66</v>
      </c>
      <c r="C84" s="25">
        <v>1994</v>
      </c>
      <c r="D84" s="26">
        <v>5.130000114440918</v>
      </c>
      <c r="E84" s="26">
        <v>0.42</v>
      </c>
      <c r="F84" s="26">
        <v>0.1</v>
      </c>
      <c r="G84" s="26" t="s">
        <v>176</v>
      </c>
      <c r="H84" s="26">
        <v>4.086999893188477</v>
      </c>
      <c r="I84" s="26">
        <v>0.4020000100135803</v>
      </c>
    </row>
    <row r="85" spans="2:9" ht="12.75">
      <c r="B85" s="25" t="s">
        <v>67</v>
      </c>
      <c r="C85" s="25">
        <v>1995</v>
      </c>
      <c r="D85" s="26">
        <v>10.829999923706055</v>
      </c>
      <c r="E85" s="26">
        <v>3.984999895095825</v>
      </c>
      <c r="F85" s="26">
        <v>2.27</v>
      </c>
      <c r="G85" s="26">
        <v>0.5149999856948853</v>
      </c>
      <c r="H85" s="26">
        <v>3.38100004196167</v>
      </c>
      <c r="I85" s="26">
        <v>2.944999933242798</v>
      </c>
    </row>
    <row r="86" spans="2:9" ht="12.75">
      <c r="B86" s="25" t="s">
        <v>68</v>
      </c>
      <c r="C86" s="25">
        <v>2006</v>
      </c>
      <c r="D86" s="26">
        <v>78.6249598449891</v>
      </c>
      <c r="E86" s="26">
        <v>59.8632736862207</v>
      </c>
      <c r="F86" s="26">
        <v>12.6835552457606</v>
      </c>
      <c r="G86" s="26">
        <v>5.8947183400619</v>
      </c>
      <c r="H86" s="26">
        <v>8.40629085725718</v>
      </c>
      <c r="I86" s="26">
        <v>4.11684147111603</v>
      </c>
    </row>
    <row r="87" spans="2:9" ht="12.75">
      <c r="B87" s="25" t="s">
        <v>69</v>
      </c>
      <c r="C87" s="25">
        <v>2006</v>
      </c>
      <c r="D87" s="26">
        <v>4.23422331836104</v>
      </c>
      <c r="E87" s="26">
        <v>2.16447424787046</v>
      </c>
      <c r="F87" s="26">
        <v>0.9794136860686</v>
      </c>
      <c r="G87" s="26">
        <v>1.3413701236842</v>
      </c>
      <c r="H87" s="26">
        <v>0.511724727766</v>
      </c>
      <c r="I87" s="26">
        <v>0.207292881442775</v>
      </c>
    </row>
    <row r="88" spans="2:9" ht="12.75">
      <c r="B88" s="25" t="s">
        <v>70</v>
      </c>
      <c r="C88" s="25">
        <v>1994</v>
      </c>
      <c r="D88" s="26">
        <v>1214.25</v>
      </c>
      <c r="E88" s="26">
        <v>743.8200073242188</v>
      </c>
      <c r="F88" s="26">
        <v>80.29</v>
      </c>
      <c r="G88" s="26">
        <v>102.70999908447266</v>
      </c>
      <c r="H88" s="26">
        <v>344.4849853515625</v>
      </c>
      <c r="I88" s="26">
        <v>23.232999801635742</v>
      </c>
    </row>
    <row r="89" spans="1:10" ht="12.75">
      <c r="A89" s="22"/>
      <c r="B89" s="23" t="s">
        <v>71</v>
      </c>
      <c r="C89" s="23">
        <v>1994</v>
      </c>
      <c r="D89" s="24">
        <v>334.19</v>
      </c>
      <c r="E89" s="24">
        <v>222.1020050048828</v>
      </c>
      <c r="F89" s="24">
        <v>47.34</v>
      </c>
      <c r="G89" s="24">
        <v>19.14</v>
      </c>
      <c r="H89" s="24">
        <v>84.50700378417969</v>
      </c>
      <c r="I89" s="24">
        <v>8.4399995803833</v>
      </c>
      <c r="J89" s="22"/>
    </row>
    <row r="90" spans="1:10" ht="12.75">
      <c r="A90" s="22"/>
      <c r="B90" s="23" t="s">
        <v>72</v>
      </c>
      <c r="C90" s="23">
        <v>1994</v>
      </c>
      <c r="D90" s="24">
        <v>385.42999267578125</v>
      </c>
      <c r="E90" s="24">
        <v>321.3559875488281</v>
      </c>
      <c r="F90" s="24">
        <v>60.61</v>
      </c>
      <c r="G90" s="24">
        <v>25.475000381469727</v>
      </c>
      <c r="H90" s="24">
        <v>30.304000854492188</v>
      </c>
      <c r="I90" s="24">
        <v>8.298999786376953</v>
      </c>
      <c r="J90" s="22"/>
    </row>
    <row r="91" spans="1:10" ht="12.75">
      <c r="A91" s="22"/>
      <c r="B91" s="23" t="s">
        <v>73</v>
      </c>
      <c r="C91" s="23">
        <v>2006</v>
      </c>
      <c r="D91" s="24">
        <v>69.762349046811</v>
      </c>
      <c r="E91" s="24">
        <v>46.1414660743948</v>
      </c>
      <c r="F91" s="24">
        <v>13.7189379037824</v>
      </c>
      <c r="G91" s="24">
        <v>3.26193623424993</v>
      </c>
      <c r="H91" s="24">
        <v>18.4475172539165</v>
      </c>
      <c r="I91" s="24">
        <v>1.83141685138961</v>
      </c>
      <c r="J91" s="22"/>
    </row>
    <row r="92" spans="1:10" ht="12.75">
      <c r="A92" s="22"/>
      <c r="B92" s="23" t="s">
        <v>74</v>
      </c>
      <c r="C92" s="23">
        <v>2005</v>
      </c>
      <c r="D92" s="24">
        <v>73.41</v>
      </c>
      <c r="E92" s="24">
        <v>63.02</v>
      </c>
      <c r="F92" s="24">
        <v>14.21</v>
      </c>
      <c r="G92" s="24">
        <v>2.29</v>
      </c>
      <c r="H92" s="24">
        <v>3.18</v>
      </c>
      <c r="I92" s="24">
        <v>4.92</v>
      </c>
      <c r="J92" s="22"/>
    </row>
    <row r="93" spans="1:10" ht="12.75">
      <c r="A93" s="22"/>
      <c r="B93" s="23" t="s">
        <v>75</v>
      </c>
      <c r="C93" s="23">
        <v>2006</v>
      </c>
      <c r="D93" s="24">
        <v>567.922199351132</v>
      </c>
      <c r="E93" s="24">
        <v>473.681027336114</v>
      </c>
      <c r="F93" s="24">
        <v>133.197597693634</v>
      </c>
      <c r="G93" s="24">
        <v>36.7826356438389</v>
      </c>
      <c r="H93" s="24">
        <v>36.6421337074115</v>
      </c>
      <c r="I93" s="24">
        <v>18.6682287764713</v>
      </c>
      <c r="J93" s="22"/>
    </row>
    <row r="94" spans="2:9" ht="12.75">
      <c r="B94" s="25" t="s">
        <v>76</v>
      </c>
      <c r="C94" s="25">
        <v>1994</v>
      </c>
      <c r="D94" s="26">
        <v>116.31</v>
      </c>
      <c r="E94" s="26">
        <v>8.232000350952148</v>
      </c>
      <c r="F94" s="26">
        <v>1.27</v>
      </c>
      <c r="G94" s="26">
        <v>0.3790000081062317</v>
      </c>
      <c r="H94" s="26">
        <v>107.32</v>
      </c>
      <c r="I94" s="26">
        <v>0.38199999928474426</v>
      </c>
    </row>
    <row r="95" spans="2:9" ht="12.75">
      <c r="B95" s="25" t="s">
        <v>77</v>
      </c>
      <c r="C95" s="25">
        <v>2006</v>
      </c>
      <c r="D95" s="26">
        <v>1340.080592859</v>
      </c>
      <c r="E95" s="26">
        <v>1194.70230379553</v>
      </c>
      <c r="F95" s="26">
        <v>250.039779610592</v>
      </c>
      <c r="G95" s="26">
        <v>72.9324833892247</v>
      </c>
      <c r="H95" s="26">
        <v>27.3681828772211</v>
      </c>
      <c r="I95" s="26">
        <v>44.8112122070172</v>
      </c>
    </row>
    <row r="96" spans="2:9" ht="12.75">
      <c r="B96" s="25" t="s">
        <v>78</v>
      </c>
      <c r="C96" s="25">
        <v>1994</v>
      </c>
      <c r="D96" s="26">
        <v>21.940000534057617</v>
      </c>
      <c r="E96" s="26">
        <v>11.798999786376953</v>
      </c>
      <c r="F96" s="26">
        <v>2.85</v>
      </c>
      <c r="G96" s="26">
        <v>1.7009999752044678</v>
      </c>
      <c r="H96" s="26">
        <v>0.5559999942779541</v>
      </c>
      <c r="I96" s="26">
        <v>7.88700008392334</v>
      </c>
    </row>
    <row r="97" spans="2:9" ht="12.75">
      <c r="B97" s="25" t="s">
        <v>79</v>
      </c>
      <c r="C97" s="25">
        <v>2004</v>
      </c>
      <c r="D97" s="26">
        <v>210.21</v>
      </c>
      <c r="E97" s="26">
        <v>173.18</v>
      </c>
      <c r="F97" s="26">
        <v>8.47</v>
      </c>
      <c r="G97" s="26">
        <v>13.22</v>
      </c>
      <c r="H97" s="26">
        <v>18.94</v>
      </c>
      <c r="I97" s="26">
        <v>4.87</v>
      </c>
    </row>
    <row r="98" spans="2:9" ht="12.75">
      <c r="B98" s="25" t="s">
        <v>80</v>
      </c>
      <c r="C98" s="25">
        <v>1994</v>
      </c>
      <c r="D98" s="26">
        <v>21.469999313354492</v>
      </c>
      <c r="E98" s="26">
        <v>8.057999610900879</v>
      </c>
      <c r="F98" s="26" t="s">
        <v>176</v>
      </c>
      <c r="G98" s="26">
        <v>0.9900000095367432</v>
      </c>
      <c r="H98" s="26">
        <v>12.100000381469727</v>
      </c>
      <c r="I98" s="26">
        <v>0.3190000057220459</v>
      </c>
    </row>
    <row r="99" spans="1:10" ht="12.75">
      <c r="A99" s="22"/>
      <c r="B99" s="23" t="s">
        <v>81</v>
      </c>
      <c r="C99" s="23">
        <v>1994</v>
      </c>
      <c r="D99" s="24">
        <v>0.029999999329447746</v>
      </c>
      <c r="E99" s="24">
        <v>0.01899999938905239</v>
      </c>
      <c r="F99" s="24" t="s">
        <v>176</v>
      </c>
      <c r="G99" s="24" t="s">
        <v>176</v>
      </c>
      <c r="H99" s="24">
        <v>0</v>
      </c>
      <c r="I99" s="24">
        <v>0.008999999612569809</v>
      </c>
      <c r="J99" s="22"/>
    </row>
    <row r="100" spans="1:10" ht="12.75">
      <c r="A100" s="22"/>
      <c r="B100" s="23" t="s">
        <v>82</v>
      </c>
      <c r="C100" s="23">
        <v>1990</v>
      </c>
      <c r="D100" s="24">
        <v>201.92999267578125</v>
      </c>
      <c r="E100" s="24">
        <v>178.95</v>
      </c>
      <c r="F100" s="24">
        <v>3.51</v>
      </c>
      <c r="G100" s="24">
        <v>9.854999542236328</v>
      </c>
      <c r="H100" s="24">
        <v>11.64799976348877</v>
      </c>
      <c r="I100" s="24">
        <v>1.4819999933242798</v>
      </c>
      <c r="J100" s="22"/>
    </row>
    <row r="101" spans="1:10" ht="12.75">
      <c r="A101" s="22"/>
      <c r="B101" s="23" t="s">
        <v>83</v>
      </c>
      <c r="C101" s="23">
        <v>2001</v>
      </c>
      <c r="D101" s="24">
        <v>542.89</v>
      </c>
      <c r="E101" s="24">
        <v>453.17</v>
      </c>
      <c r="F101" s="24">
        <v>89.68</v>
      </c>
      <c r="G101" s="24">
        <v>57.84</v>
      </c>
      <c r="H101" s="24">
        <v>16.12</v>
      </c>
      <c r="I101" s="24">
        <v>15.76</v>
      </c>
      <c r="J101" s="22"/>
    </row>
    <row r="102" spans="1:10" ht="12.75">
      <c r="A102" s="22"/>
      <c r="B102" s="23" t="s">
        <v>84</v>
      </c>
      <c r="C102" s="23">
        <v>2000</v>
      </c>
      <c r="D102" s="24">
        <v>15.050000190734863</v>
      </c>
      <c r="E102" s="24">
        <v>11.333000183105469</v>
      </c>
      <c r="F102" s="24">
        <v>4.06</v>
      </c>
      <c r="G102" s="24">
        <v>0.2370000034570694</v>
      </c>
      <c r="H102" s="24">
        <v>2.19</v>
      </c>
      <c r="I102" s="24">
        <v>0.9279999732971191</v>
      </c>
      <c r="J102" s="22"/>
    </row>
    <row r="103" spans="1:10" ht="12.75">
      <c r="A103" s="22"/>
      <c r="B103" s="23" t="s">
        <v>85</v>
      </c>
      <c r="C103" s="23">
        <v>1990</v>
      </c>
      <c r="D103" s="24">
        <v>6.867000102996826</v>
      </c>
      <c r="E103" s="24">
        <v>0.9300000071525574</v>
      </c>
      <c r="F103" s="24" t="s">
        <v>176</v>
      </c>
      <c r="G103" s="24" t="s">
        <v>176</v>
      </c>
      <c r="H103" s="24">
        <v>5.697000026702881</v>
      </c>
      <c r="I103" s="24">
        <v>0.23999999463558197</v>
      </c>
      <c r="J103" s="22"/>
    </row>
    <row r="104" spans="2:9" ht="12.75">
      <c r="B104" s="25" t="s">
        <v>86</v>
      </c>
      <c r="C104" s="25">
        <v>2006</v>
      </c>
      <c r="D104" s="26">
        <v>11.6214461139408</v>
      </c>
      <c r="E104" s="26">
        <v>8.54422401259184</v>
      </c>
      <c r="F104" s="26">
        <v>3.45393034936372</v>
      </c>
      <c r="G104" s="26">
        <v>0.249938973949299</v>
      </c>
      <c r="H104" s="26">
        <v>1.99882828393964</v>
      </c>
      <c r="I104" s="26">
        <v>0.76442329422</v>
      </c>
    </row>
    <row r="105" spans="2:9" ht="12.75">
      <c r="B105" s="25" t="s">
        <v>87</v>
      </c>
      <c r="C105" s="25">
        <v>1994</v>
      </c>
      <c r="D105" s="26">
        <v>15.699999809265137</v>
      </c>
      <c r="E105" s="26">
        <v>11.777000427246094</v>
      </c>
      <c r="F105" s="26">
        <v>3.99</v>
      </c>
      <c r="G105" s="26">
        <v>1.9240000247955322</v>
      </c>
      <c r="H105" s="26">
        <v>1.1019999980926514</v>
      </c>
      <c r="I105" s="26">
        <v>0.8989999890327454</v>
      </c>
    </row>
    <row r="106" spans="2:9" ht="12.75">
      <c r="B106" s="25" t="s">
        <v>88</v>
      </c>
      <c r="C106" s="25">
        <v>1994</v>
      </c>
      <c r="D106" s="26">
        <v>1.8200000524520874</v>
      </c>
      <c r="E106" s="26">
        <v>0.8270000219345093</v>
      </c>
      <c r="F106" s="26">
        <v>0.22</v>
      </c>
      <c r="G106" s="26" t="s">
        <v>176</v>
      </c>
      <c r="H106" s="26">
        <v>0.9390000104904175</v>
      </c>
      <c r="I106" s="26">
        <v>0.054999999701976776</v>
      </c>
    </row>
    <row r="107" spans="2:9" ht="12.75">
      <c r="B107" s="25" t="s">
        <v>89</v>
      </c>
      <c r="C107" s="25">
        <v>2006</v>
      </c>
      <c r="D107" s="26">
        <v>0.2730494774222</v>
      </c>
      <c r="E107" s="26">
        <v>0.243634895197933</v>
      </c>
      <c r="F107" s="26">
        <v>0.0825195994093133</v>
      </c>
      <c r="G107" s="26">
        <v>0.00419906319110425</v>
      </c>
      <c r="H107" s="26">
        <v>0.0223295332411769</v>
      </c>
      <c r="I107" s="26">
        <v>0.0017757069068398</v>
      </c>
    </row>
    <row r="108" spans="2:9" ht="12.75">
      <c r="B108" s="25" t="s">
        <v>90</v>
      </c>
      <c r="C108" s="25">
        <v>2006</v>
      </c>
      <c r="D108" s="26">
        <v>23.2217729042127</v>
      </c>
      <c r="E108" s="26">
        <v>13.3693297944311</v>
      </c>
      <c r="F108" s="26">
        <v>4.5080810578</v>
      </c>
      <c r="G108" s="26">
        <v>3.951157954591</v>
      </c>
      <c r="H108" s="26">
        <v>4.28432698515276</v>
      </c>
      <c r="I108" s="26">
        <v>1.52601706027295</v>
      </c>
    </row>
    <row r="109" spans="1:10" ht="12.75">
      <c r="A109" s="22"/>
      <c r="B109" s="23" t="s">
        <v>91</v>
      </c>
      <c r="C109" s="23">
        <v>2006</v>
      </c>
      <c r="D109" s="24">
        <v>13.3219043545199</v>
      </c>
      <c r="E109" s="24">
        <v>11.8120027416381</v>
      </c>
      <c r="F109" s="24">
        <v>7.28787262630676</v>
      </c>
      <c r="G109" s="24">
        <v>0.754476411991448</v>
      </c>
      <c r="H109" s="24">
        <v>0.694857702452413</v>
      </c>
      <c r="I109" s="24">
        <v>0.045488427266981</v>
      </c>
      <c r="J109" s="22"/>
    </row>
    <row r="110" spans="1:10" ht="12.75">
      <c r="A110" s="22"/>
      <c r="B110" s="23" t="s">
        <v>92</v>
      </c>
      <c r="C110" s="23">
        <v>1994</v>
      </c>
      <c r="D110" s="24">
        <v>21.93000030517578</v>
      </c>
      <c r="E110" s="24">
        <v>1.9240000247955322</v>
      </c>
      <c r="F110" s="24">
        <v>0.62</v>
      </c>
      <c r="G110" s="24">
        <v>0.004999999888241291</v>
      </c>
      <c r="H110" s="24">
        <v>19.795000076293945</v>
      </c>
      <c r="I110" s="24">
        <v>0.20999999344348907</v>
      </c>
      <c r="J110" s="22"/>
    </row>
    <row r="111" spans="1:10" ht="12.75">
      <c r="A111" s="22"/>
      <c r="B111" s="23" t="s">
        <v>93</v>
      </c>
      <c r="C111" s="23">
        <v>1994</v>
      </c>
      <c r="D111" s="24">
        <v>7.070000171661377</v>
      </c>
      <c r="E111" s="24">
        <v>3.7179999351501465</v>
      </c>
      <c r="F111" s="24" t="s">
        <v>176</v>
      </c>
      <c r="G111" s="24">
        <v>0.057999998331069946</v>
      </c>
      <c r="H111" s="24">
        <v>3.2039999961853027</v>
      </c>
      <c r="I111" s="24">
        <v>0.09000000357627869</v>
      </c>
      <c r="J111" s="22"/>
    </row>
    <row r="112" spans="1:10" ht="12.75">
      <c r="A112" s="22"/>
      <c r="B112" s="23" t="s">
        <v>94</v>
      </c>
      <c r="C112" s="23">
        <v>1994</v>
      </c>
      <c r="D112" s="24">
        <v>136.68</v>
      </c>
      <c r="E112" s="24">
        <v>97.86100006103516</v>
      </c>
      <c r="F112" s="24" t="s">
        <v>176</v>
      </c>
      <c r="G112" s="24">
        <v>4.9730000495910645</v>
      </c>
      <c r="H112" s="24">
        <v>6.932000160217285</v>
      </c>
      <c r="I112" s="24">
        <v>26.91</v>
      </c>
      <c r="J112" s="22"/>
    </row>
    <row r="113" spans="1:10" ht="12.75">
      <c r="A113" s="22"/>
      <c r="B113" s="23" t="s">
        <v>95</v>
      </c>
      <c r="C113" s="23">
        <v>1994</v>
      </c>
      <c r="D113" s="24">
        <v>0.15</v>
      </c>
      <c r="E113" s="24">
        <v>0.1289999932050705</v>
      </c>
      <c r="F113" s="24" t="s">
        <v>176</v>
      </c>
      <c r="G113" s="24" t="s">
        <v>176</v>
      </c>
      <c r="H113" s="24" t="s">
        <v>176</v>
      </c>
      <c r="I113" s="24">
        <v>0.02</v>
      </c>
      <c r="J113" s="22"/>
    </row>
    <row r="114" spans="2:9" ht="12.75">
      <c r="B114" s="25" t="s">
        <v>96</v>
      </c>
      <c r="C114" s="25">
        <v>1995</v>
      </c>
      <c r="D114" s="26">
        <v>8.670000076293945</v>
      </c>
      <c r="E114" s="26">
        <v>0.9679999947547913</v>
      </c>
      <c r="F114" s="26" t="s">
        <v>176</v>
      </c>
      <c r="G114" s="26">
        <v>0.009999999776482582</v>
      </c>
      <c r="H114" s="26">
        <v>7.572999954223633</v>
      </c>
      <c r="I114" s="26">
        <v>0.11599999666213989</v>
      </c>
    </row>
    <row r="115" spans="2:9" ht="12.75">
      <c r="B115" s="25" t="s">
        <v>97</v>
      </c>
      <c r="C115" s="25">
        <v>2000</v>
      </c>
      <c r="D115" s="26">
        <v>2.85</v>
      </c>
      <c r="E115" s="26">
        <v>2.4509999752044678</v>
      </c>
      <c r="F115" s="26">
        <v>0.5</v>
      </c>
      <c r="G115" s="26">
        <v>0.0010000000474974513</v>
      </c>
      <c r="H115" s="26">
        <v>0.08699999749660492</v>
      </c>
      <c r="I115" s="26">
        <v>0.30799999833106995</v>
      </c>
    </row>
    <row r="116" spans="2:9" ht="12.75">
      <c r="B116" s="25" t="s">
        <v>98</v>
      </c>
      <c r="C116" s="25">
        <v>1995</v>
      </c>
      <c r="D116" s="26">
        <v>4.329999923706055</v>
      </c>
      <c r="E116" s="26">
        <v>1.1540000438690186</v>
      </c>
      <c r="F116" s="26">
        <v>0.3</v>
      </c>
      <c r="G116" s="26">
        <v>0.0020000000949949026</v>
      </c>
      <c r="H116" s="26">
        <v>2.944000005722046</v>
      </c>
      <c r="I116" s="26">
        <v>0.2290000021457672</v>
      </c>
    </row>
    <row r="117" spans="2:9" ht="12.75">
      <c r="B117" s="25" t="s">
        <v>99</v>
      </c>
      <c r="C117" s="25">
        <v>1995</v>
      </c>
      <c r="D117" s="26">
        <v>2.059999942779541</v>
      </c>
      <c r="E117" s="26">
        <v>1.7599999904632568</v>
      </c>
      <c r="F117" s="26">
        <v>0.65</v>
      </c>
      <c r="G117" s="26">
        <v>0.08799999952316284</v>
      </c>
      <c r="H117" s="26">
        <v>0.13899999856948853</v>
      </c>
      <c r="I117" s="26">
        <v>0.07199999690055847</v>
      </c>
    </row>
    <row r="118" spans="2:9" ht="12.75">
      <c r="B118" s="25" t="s">
        <v>100</v>
      </c>
      <c r="C118" s="25">
        <v>2002</v>
      </c>
      <c r="D118" s="26">
        <v>548.5</v>
      </c>
      <c r="E118" s="26">
        <v>389.5</v>
      </c>
      <c r="F118" s="26">
        <v>114.39</v>
      </c>
      <c r="G118" s="26">
        <v>47.27</v>
      </c>
      <c r="H118" s="26">
        <v>46.15</v>
      </c>
      <c r="I118" s="26">
        <v>65.58</v>
      </c>
    </row>
    <row r="119" spans="1:10" ht="12.75">
      <c r="A119" s="22"/>
      <c r="B119" s="23" t="s">
        <v>101</v>
      </c>
      <c r="C119" s="23">
        <v>1994</v>
      </c>
      <c r="D119" s="24">
        <v>0.25</v>
      </c>
      <c r="E119" s="24">
        <v>0.2409999966621399</v>
      </c>
      <c r="F119" s="24">
        <v>0</v>
      </c>
      <c r="G119" s="24">
        <v>0</v>
      </c>
      <c r="H119" s="24">
        <v>0.0010000000474974513</v>
      </c>
      <c r="I119" s="24">
        <v>0.004000000189989805</v>
      </c>
      <c r="J119" s="22"/>
    </row>
    <row r="120" spans="1:10" ht="12.75">
      <c r="A120" s="22"/>
      <c r="B120" s="23" t="s">
        <v>102</v>
      </c>
      <c r="C120" s="23">
        <v>2006</v>
      </c>
      <c r="D120" s="24">
        <v>0.0935812875695408</v>
      </c>
      <c r="E120" s="24">
        <v>0.0918376442821108</v>
      </c>
      <c r="F120" s="24">
        <v>0.034147082638258</v>
      </c>
      <c r="G120" s="24">
        <v>0.00075963076</v>
      </c>
      <c r="H120" s="24">
        <v>0</v>
      </c>
      <c r="I120" s="24">
        <v>0.00098401252743</v>
      </c>
      <c r="J120" s="22"/>
    </row>
    <row r="121" spans="1:10" ht="12.75">
      <c r="A121" s="22"/>
      <c r="B121" s="23" t="s">
        <v>103</v>
      </c>
      <c r="C121" s="23">
        <v>1998</v>
      </c>
      <c r="D121" s="24">
        <v>15.899999618530273</v>
      </c>
      <c r="E121" s="24">
        <v>9.368000030517578</v>
      </c>
      <c r="F121" s="24">
        <v>2.12</v>
      </c>
      <c r="G121" s="24">
        <v>0.09799999743700027</v>
      </c>
      <c r="H121" s="24">
        <v>6.3420000076293945</v>
      </c>
      <c r="I121" s="24">
        <v>0.09000000357627869</v>
      </c>
      <c r="J121" s="22"/>
    </row>
    <row r="122" spans="1:10" ht="12.75">
      <c r="A122" s="22"/>
      <c r="B122" s="23" t="s">
        <v>104</v>
      </c>
      <c r="C122" s="23">
        <v>1994</v>
      </c>
      <c r="D122" s="24">
        <v>44.369998931884766</v>
      </c>
      <c r="E122" s="24">
        <v>26.86</v>
      </c>
      <c r="F122" s="24">
        <v>5.84</v>
      </c>
      <c r="G122" s="24">
        <v>3.1579999923706055</v>
      </c>
      <c r="H122" s="24">
        <v>12.092000007629395</v>
      </c>
      <c r="I122" s="24">
        <v>2.2839999198913574</v>
      </c>
      <c r="J122" s="22"/>
    </row>
    <row r="123" spans="1:10" ht="12.75">
      <c r="A123" s="22"/>
      <c r="B123" s="23" t="s">
        <v>105</v>
      </c>
      <c r="C123" s="23">
        <v>1994</v>
      </c>
      <c r="D123" s="24">
        <v>8.1899995803833</v>
      </c>
      <c r="E123" s="24">
        <v>1.8619999885559082</v>
      </c>
      <c r="F123" s="24">
        <v>0.85</v>
      </c>
      <c r="G123" s="24">
        <v>0.050999999046325684</v>
      </c>
      <c r="H123" s="24">
        <v>4.5879998207092285</v>
      </c>
      <c r="I123" s="24">
        <v>1.687999963760376</v>
      </c>
      <c r="J123" s="22"/>
    </row>
    <row r="124" spans="2:9" ht="12.75">
      <c r="B124" s="25" t="s">
        <v>106</v>
      </c>
      <c r="C124" s="25">
        <v>1994</v>
      </c>
      <c r="D124" s="26">
        <v>5.599999904632568</v>
      </c>
      <c r="E124" s="26">
        <v>1.9179999828338623</v>
      </c>
      <c r="F124" s="26">
        <v>0.91</v>
      </c>
      <c r="G124" s="26">
        <v>0.004999999888241291</v>
      </c>
      <c r="H124" s="26">
        <v>3.6070001125335693</v>
      </c>
      <c r="I124" s="26">
        <v>0.07199999690055847</v>
      </c>
    </row>
    <row r="125" spans="2:9" ht="12.75">
      <c r="B125" s="25" t="s">
        <v>107</v>
      </c>
      <c r="C125" s="25">
        <v>1994</v>
      </c>
      <c r="D125" s="26">
        <v>0.03999999910593033</v>
      </c>
      <c r="E125" s="26">
        <v>0.02800000086426735</v>
      </c>
      <c r="F125" s="26" t="s">
        <v>176</v>
      </c>
      <c r="G125" s="26" t="s">
        <v>176</v>
      </c>
      <c r="H125" s="26">
        <v>0.004999999888241291</v>
      </c>
      <c r="I125" s="26">
        <v>0.003000000026077032</v>
      </c>
    </row>
    <row r="126" spans="2:9" ht="12.75">
      <c r="B126" s="25" t="s">
        <v>108</v>
      </c>
      <c r="C126" s="25">
        <v>1994</v>
      </c>
      <c r="D126" s="26">
        <v>31.190000534057617</v>
      </c>
      <c r="E126" s="26">
        <v>3.2660000324249268</v>
      </c>
      <c r="F126" s="26">
        <v>0.46</v>
      </c>
      <c r="G126" s="26">
        <v>0.16500000655651093</v>
      </c>
      <c r="H126" s="26">
        <v>27.19700050354004</v>
      </c>
      <c r="I126" s="26">
        <v>0.5609999895095825</v>
      </c>
    </row>
    <row r="127" spans="2:9" ht="12.75">
      <c r="B127" s="25" t="s">
        <v>109</v>
      </c>
      <c r="C127" s="25">
        <v>2006</v>
      </c>
      <c r="D127" s="26">
        <v>207.476603364631</v>
      </c>
      <c r="E127" s="26">
        <v>167.085342294348</v>
      </c>
      <c r="F127" s="26">
        <v>36.1470270847737</v>
      </c>
      <c r="G127" s="26">
        <v>15.6596498424936</v>
      </c>
      <c r="H127" s="26">
        <v>18.183472421</v>
      </c>
      <c r="I127" s="26">
        <v>6.3320439944</v>
      </c>
    </row>
    <row r="128" spans="2:9" ht="12.75">
      <c r="B128" s="25" t="s">
        <v>110</v>
      </c>
      <c r="C128" s="25">
        <v>2006</v>
      </c>
      <c r="D128" s="26">
        <v>77.86808900708</v>
      </c>
      <c r="E128" s="26">
        <v>34.0692946464449</v>
      </c>
      <c r="F128" s="26">
        <v>14.4063581138935</v>
      </c>
      <c r="G128" s="26">
        <v>4.23306997721067</v>
      </c>
      <c r="H128" s="26">
        <v>37.6676187179982</v>
      </c>
      <c r="I128" s="26">
        <v>1.85780566542619</v>
      </c>
    </row>
    <row r="129" spans="1:10" ht="12.75">
      <c r="A129" s="22"/>
      <c r="B129" s="23" t="s">
        <v>111</v>
      </c>
      <c r="C129" s="23">
        <v>1994</v>
      </c>
      <c r="D129" s="24">
        <v>7.650000095367432</v>
      </c>
      <c r="E129" s="24">
        <v>2.690000057220459</v>
      </c>
      <c r="F129" s="24">
        <v>0.84</v>
      </c>
      <c r="G129" s="24">
        <v>0.35499998927116394</v>
      </c>
      <c r="H129" s="24">
        <v>4.270999908447266</v>
      </c>
      <c r="I129" s="24">
        <v>0.3370000123977661</v>
      </c>
      <c r="J129" s="22"/>
    </row>
    <row r="130" spans="1:10" ht="12.75">
      <c r="A130" s="22"/>
      <c r="B130" s="23" t="s">
        <v>112</v>
      </c>
      <c r="C130" s="23">
        <v>1990</v>
      </c>
      <c r="D130" s="24">
        <v>4.860000133514404</v>
      </c>
      <c r="E130" s="24">
        <v>0.9279999732971191</v>
      </c>
      <c r="F130" s="24">
        <v>0.23</v>
      </c>
      <c r="G130" s="24">
        <v>0.009999999776482582</v>
      </c>
      <c r="H130" s="24">
        <v>3.890000104904175</v>
      </c>
      <c r="I130" s="24">
        <v>0.02800000086426735</v>
      </c>
      <c r="J130" s="22"/>
    </row>
    <row r="131" spans="1:10" ht="12.75">
      <c r="A131" s="22"/>
      <c r="B131" s="23" t="s">
        <v>113</v>
      </c>
      <c r="C131" s="23">
        <v>1994</v>
      </c>
      <c r="D131" s="24">
        <v>242.6300048828125</v>
      </c>
      <c r="E131" s="24">
        <v>146.36199951171875</v>
      </c>
      <c r="F131" s="24">
        <v>36.86</v>
      </c>
      <c r="G131" s="24">
        <v>1.7619999647140503</v>
      </c>
      <c r="H131" s="24">
        <v>50.499000549316406</v>
      </c>
      <c r="I131" s="24">
        <v>44.00400161743164</v>
      </c>
      <c r="J131" s="22"/>
    </row>
    <row r="132" spans="1:10" ht="12.75">
      <c r="A132" s="22"/>
      <c r="B132" s="23" t="s">
        <v>114</v>
      </c>
      <c r="C132" s="23">
        <v>1994</v>
      </c>
      <c r="D132" s="24">
        <v>4.420000076293945</v>
      </c>
      <c r="E132" s="24">
        <v>4.420000076293945</v>
      </c>
      <c r="F132" s="24">
        <v>1.42</v>
      </c>
      <c r="G132" s="24" t="s">
        <v>176</v>
      </c>
      <c r="H132" s="24">
        <v>0.0010000000474974513</v>
      </c>
      <c r="I132" s="24">
        <v>0.0010000000474974513</v>
      </c>
      <c r="J132" s="22"/>
    </row>
    <row r="133" spans="1:10" ht="12.75">
      <c r="A133" s="22"/>
      <c r="B133" s="23" t="s">
        <v>115</v>
      </c>
      <c r="C133" s="23">
        <v>2006</v>
      </c>
      <c r="D133" s="24">
        <v>53.5118628698846</v>
      </c>
      <c r="E133" s="24">
        <v>38.403382431548</v>
      </c>
      <c r="F133" s="24">
        <v>14.9938163640519</v>
      </c>
      <c r="G133" s="24">
        <v>9.22853778692563</v>
      </c>
      <c r="H133" s="24">
        <v>4.2089854791967</v>
      </c>
      <c r="I133" s="24">
        <v>1.50171374049</v>
      </c>
      <c r="J133" s="22"/>
    </row>
    <row r="134" spans="2:9" ht="12.75">
      <c r="B134" s="25" t="s">
        <v>116</v>
      </c>
      <c r="C134" s="25">
        <v>1994</v>
      </c>
      <c r="D134" s="26">
        <v>160.60000610351562</v>
      </c>
      <c r="E134" s="26">
        <v>83.26699829101562</v>
      </c>
      <c r="F134" s="26">
        <v>18.68</v>
      </c>
      <c r="G134" s="26">
        <v>11.270000457763672</v>
      </c>
      <c r="H134" s="26">
        <v>61.939998626708984</v>
      </c>
      <c r="I134" s="26">
        <v>4.123000144958496</v>
      </c>
    </row>
    <row r="135" spans="2:9" ht="12.75">
      <c r="B135" s="25" t="s">
        <v>117</v>
      </c>
      <c r="C135" s="25">
        <v>2000</v>
      </c>
      <c r="D135" s="26">
        <v>0.09</v>
      </c>
      <c r="E135" s="26" t="s">
        <v>176</v>
      </c>
      <c r="F135" s="26" t="s">
        <v>176</v>
      </c>
      <c r="G135" s="26">
        <v>0</v>
      </c>
      <c r="H135" s="26">
        <v>0.09</v>
      </c>
      <c r="I135" s="26" t="s">
        <v>176</v>
      </c>
    </row>
    <row r="136" spans="2:9" ht="12.75">
      <c r="B136" s="25" t="s">
        <v>118</v>
      </c>
      <c r="C136" s="25">
        <v>1994</v>
      </c>
      <c r="D136" s="26">
        <v>10.6899995803833</v>
      </c>
      <c r="E136" s="26">
        <v>3.9030001163482666</v>
      </c>
      <c r="F136" s="26">
        <v>1.49</v>
      </c>
      <c r="G136" s="26">
        <v>0.4129999876022339</v>
      </c>
      <c r="H136" s="26">
        <v>4.72599983215332</v>
      </c>
      <c r="I136" s="26">
        <v>1.6510000228881836</v>
      </c>
    </row>
    <row r="137" spans="2:9" ht="12.75">
      <c r="B137" s="25" t="s">
        <v>119</v>
      </c>
      <c r="C137" s="25">
        <v>1994</v>
      </c>
      <c r="D137" s="26">
        <v>5.010000228881836</v>
      </c>
      <c r="E137" s="26">
        <v>0.95</v>
      </c>
      <c r="F137" s="26" t="s">
        <v>176</v>
      </c>
      <c r="G137" s="26">
        <v>0.19300000369548798</v>
      </c>
      <c r="H137" s="26">
        <v>3.871999979019165</v>
      </c>
      <c r="I137" s="26" t="s">
        <v>176</v>
      </c>
    </row>
    <row r="138" spans="2:9" ht="12.75">
      <c r="B138" s="25" t="s">
        <v>120</v>
      </c>
      <c r="C138" s="25">
        <v>1994</v>
      </c>
      <c r="D138" s="26">
        <v>140.4600067138672</v>
      </c>
      <c r="E138" s="26">
        <v>3.265000104904175</v>
      </c>
      <c r="F138" s="26">
        <v>2.73</v>
      </c>
      <c r="G138" s="26">
        <v>0.734000027179718</v>
      </c>
      <c r="H138" s="26">
        <v>136.2969970703125</v>
      </c>
      <c r="I138" s="26">
        <v>0.16099999845027924</v>
      </c>
    </row>
    <row r="139" spans="1:10" ht="12.75">
      <c r="A139" s="22"/>
      <c r="B139" s="23" t="s">
        <v>121</v>
      </c>
      <c r="C139" s="23">
        <v>1994</v>
      </c>
      <c r="D139" s="24">
        <v>57.58000183105469</v>
      </c>
      <c r="E139" s="24">
        <v>22.15399932861328</v>
      </c>
      <c r="F139" s="24">
        <v>7.97</v>
      </c>
      <c r="G139" s="24">
        <v>9.89900016784668</v>
      </c>
      <c r="H139" s="24">
        <v>22.80900001525879</v>
      </c>
      <c r="I139" s="24">
        <v>2.7209999561309814</v>
      </c>
      <c r="J139" s="22"/>
    </row>
    <row r="140" spans="1:10" ht="12.75">
      <c r="A140" s="22"/>
      <c r="B140" s="23" t="s">
        <v>122</v>
      </c>
      <c r="C140" s="23">
        <v>1994</v>
      </c>
      <c r="D140" s="24">
        <v>100.87000274658203</v>
      </c>
      <c r="E140" s="24">
        <v>50.040000915527344</v>
      </c>
      <c r="F140" s="24">
        <v>15.89</v>
      </c>
      <c r="G140" s="24">
        <v>10.602999687194824</v>
      </c>
      <c r="H140" s="24">
        <v>33.12900161743164</v>
      </c>
      <c r="I140" s="24">
        <v>7.09499979019165</v>
      </c>
      <c r="J140" s="22"/>
    </row>
    <row r="141" spans="1:10" ht="12.75">
      <c r="A141" s="22"/>
      <c r="B141" s="23" t="s">
        <v>123</v>
      </c>
      <c r="C141" s="23">
        <v>2006</v>
      </c>
      <c r="D141" s="24">
        <v>400.459342283605</v>
      </c>
      <c r="E141" s="24">
        <v>329.83989004376</v>
      </c>
      <c r="F141" s="24">
        <v>38.6204911346153</v>
      </c>
      <c r="G141" s="24">
        <v>27.2176343811634</v>
      </c>
      <c r="H141" s="24">
        <v>34.2912172280416</v>
      </c>
      <c r="I141" s="24">
        <v>8.40485017563982</v>
      </c>
      <c r="J141" s="22"/>
    </row>
    <row r="142" spans="1:10" ht="12.75">
      <c r="A142" s="22"/>
      <c r="B142" s="23" t="s">
        <v>124</v>
      </c>
      <c r="C142" s="23">
        <v>2006</v>
      </c>
      <c r="D142" s="24">
        <v>82.7391493707775</v>
      </c>
      <c r="E142" s="24">
        <v>59.2440217649568</v>
      </c>
      <c r="F142" s="24">
        <v>19.8988263370756</v>
      </c>
      <c r="G142" s="24">
        <v>7.92271704367093</v>
      </c>
      <c r="H142" s="24">
        <v>8.43412527397587</v>
      </c>
      <c r="I142" s="24">
        <v>6.79931158479835</v>
      </c>
      <c r="J142" s="22"/>
    </row>
    <row r="143" spans="1:10" ht="12.75">
      <c r="A143" s="22"/>
      <c r="B143" s="23" t="s">
        <v>125</v>
      </c>
      <c r="C143" s="23">
        <v>1998</v>
      </c>
      <c r="D143" s="24">
        <v>10.510000228881836</v>
      </c>
      <c r="E143" s="24">
        <v>7.545000076293945</v>
      </c>
      <c r="F143" s="24">
        <v>1.57</v>
      </c>
      <c r="G143" s="24">
        <v>1.2280000448226929</v>
      </c>
      <c r="H143" s="24">
        <v>1.25</v>
      </c>
      <c r="I143" s="24">
        <v>0.4959999918937683</v>
      </c>
      <c r="J143" s="22"/>
    </row>
    <row r="144" spans="2:9" ht="12.75">
      <c r="B144" s="25" t="s">
        <v>126</v>
      </c>
      <c r="C144" s="25">
        <v>2006</v>
      </c>
      <c r="D144" s="26">
        <v>156.68001972325</v>
      </c>
      <c r="E144" s="26">
        <v>105.431519981012</v>
      </c>
      <c r="F144" s="26">
        <v>12.3517705340568</v>
      </c>
      <c r="G144" s="26">
        <v>20.811651681988</v>
      </c>
      <c r="H144" s="26">
        <v>20.1906044370924</v>
      </c>
      <c r="I144" s="26">
        <v>10.0377473675339</v>
      </c>
    </row>
    <row r="145" spans="2:9" ht="12.75">
      <c r="B145" s="25" t="s">
        <v>127</v>
      </c>
      <c r="C145" s="25">
        <v>2006</v>
      </c>
      <c r="D145" s="26">
        <v>2190.23868993378</v>
      </c>
      <c r="E145" s="26">
        <v>1786.90778452251</v>
      </c>
      <c r="F145" s="26">
        <v>191.07142231203</v>
      </c>
      <c r="G145" s="26">
        <v>198.302452011261</v>
      </c>
      <c r="H145" s="26">
        <v>131.478895212429</v>
      </c>
      <c r="I145" s="26">
        <v>73.0175998178518</v>
      </c>
    </row>
    <row r="146" spans="2:9" ht="12.75">
      <c r="B146" s="25" t="s">
        <v>128</v>
      </c>
      <c r="C146" s="25">
        <v>2002</v>
      </c>
      <c r="D146" s="26">
        <v>2.38</v>
      </c>
      <c r="E146" s="26">
        <v>1.15</v>
      </c>
      <c r="F146" s="26" t="s">
        <v>176</v>
      </c>
      <c r="G146" s="26">
        <v>0.05</v>
      </c>
      <c r="H146" s="26">
        <v>0.96</v>
      </c>
      <c r="I146" s="26">
        <v>0.22</v>
      </c>
    </row>
    <row r="147" spans="2:9" ht="12.75">
      <c r="B147" s="25" t="s">
        <v>129</v>
      </c>
      <c r="C147" s="25">
        <v>1994</v>
      </c>
      <c r="D147" s="26">
        <v>0.1599999964237213</v>
      </c>
      <c r="E147" s="26">
        <v>0.07400000095367432</v>
      </c>
      <c r="F147" s="26">
        <v>0.03</v>
      </c>
      <c r="G147" s="26" t="s">
        <v>176</v>
      </c>
      <c r="H147" s="26">
        <v>0.041999999433755875</v>
      </c>
      <c r="I147" s="26">
        <v>0.05</v>
      </c>
    </row>
    <row r="148" spans="2:9" ht="12.75">
      <c r="B148" s="25" t="s">
        <v>130</v>
      </c>
      <c r="C148" s="25">
        <v>1994</v>
      </c>
      <c r="D148" s="26">
        <v>0.8899999856948853</v>
      </c>
      <c r="E148" s="26">
        <v>0.2709999978542328</v>
      </c>
      <c r="F148" s="26">
        <v>0.11</v>
      </c>
      <c r="G148" s="26" t="s">
        <v>176</v>
      </c>
      <c r="H148" s="26">
        <v>0.026000000536441803</v>
      </c>
      <c r="I148" s="26">
        <v>0.5889999866485596</v>
      </c>
    </row>
    <row r="149" spans="1:10" ht="12.75">
      <c r="A149" s="22"/>
      <c r="B149" s="23" t="s">
        <v>131</v>
      </c>
      <c r="C149" s="23">
        <v>1994</v>
      </c>
      <c r="D149" s="24">
        <v>0.5600000023841858</v>
      </c>
      <c r="E149" s="24">
        <v>0.10300000011920929</v>
      </c>
      <c r="F149" s="24">
        <v>0.07</v>
      </c>
      <c r="G149" s="24" t="s">
        <v>176</v>
      </c>
      <c r="H149" s="24">
        <v>0.4309999942779541</v>
      </c>
      <c r="I149" s="24">
        <v>0.027000000700354576</v>
      </c>
      <c r="J149" s="22"/>
    </row>
    <row r="150" spans="1:10" ht="12.75">
      <c r="A150" s="22"/>
      <c r="B150" s="23" t="s">
        <v>132</v>
      </c>
      <c r="C150" s="23">
        <v>1998</v>
      </c>
      <c r="D150" s="24">
        <v>0.12</v>
      </c>
      <c r="E150" s="24">
        <v>0.1</v>
      </c>
      <c r="F150" s="24">
        <v>0.03</v>
      </c>
      <c r="G150" s="24" t="s">
        <v>176</v>
      </c>
      <c r="H150" s="24">
        <v>0.01</v>
      </c>
      <c r="I150" s="24">
        <v>0.01</v>
      </c>
      <c r="J150" s="22"/>
    </row>
    <row r="151" spans="1:10" ht="12.75">
      <c r="A151" s="22"/>
      <c r="B151" s="23" t="s">
        <v>133</v>
      </c>
      <c r="C151" s="23">
        <v>1990</v>
      </c>
      <c r="D151" s="24">
        <v>165.27</v>
      </c>
      <c r="E151" s="24">
        <v>129.5</v>
      </c>
      <c r="F151" s="24">
        <v>40.18</v>
      </c>
      <c r="G151" s="24">
        <v>11.08</v>
      </c>
      <c r="H151" s="24">
        <v>11.35</v>
      </c>
      <c r="I151" s="24">
        <v>13.33</v>
      </c>
      <c r="J151" s="22"/>
    </row>
    <row r="152" spans="1:10" ht="12.75">
      <c r="A152" s="22"/>
      <c r="B152" s="23" t="s">
        <v>134</v>
      </c>
      <c r="C152" s="23">
        <v>1995</v>
      </c>
      <c r="D152" s="24">
        <v>9.569999694824219</v>
      </c>
      <c r="E152" s="24">
        <v>3.9159998893737793</v>
      </c>
      <c r="F152" s="24">
        <v>1.28</v>
      </c>
      <c r="G152" s="24">
        <v>0.3790000081062317</v>
      </c>
      <c r="H152" s="24">
        <v>2.996000051498413</v>
      </c>
      <c r="I152" s="24">
        <v>2.2820000648498535</v>
      </c>
      <c r="J152" s="22"/>
    </row>
    <row r="153" spans="1:10" ht="12.75">
      <c r="A153" s="22"/>
      <c r="B153" s="23" t="s">
        <v>135</v>
      </c>
      <c r="C153" s="23">
        <v>1995</v>
      </c>
      <c r="D153" s="24">
        <v>0.25999999046325684</v>
      </c>
      <c r="E153" s="24">
        <v>0.18000000715255737</v>
      </c>
      <c r="F153" s="24">
        <v>0.06</v>
      </c>
      <c r="G153" s="24" t="s">
        <v>176</v>
      </c>
      <c r="H153" s="24">
        <v>0.027000000700354576</v>
      </c>
      <c r="I153" s="24">
        <v>0.05</v>
      </c>
      <c r="J153" s="22"/>
    </row>
    <row r="154" spans="2:9" ht="12.75">
      <c r="B154" s="25" t="s">
        <v>136</v>
      </c>
      <c r="C154" s="25">
        <v>1994</v>
      </c>
      <c r="D154" s="26">
        <v>26.860000610351562</v>
      </c>
      <c r="E154" s="26">
        <v>26.65</v>
      </c>
      <c r="F154" s="26">
        <v>4.1</v>
      </c>
      <c r="G154" s="26" t="s">
        <v>176</v>
      </c>
      <c r="H154" s="26" t="s">
        <v>176</v>
      </c>
      <c r="I154" s="26">
        <v>0.210999995470047</v>
      </c>
    </row>
    <row r="155" spans="2:9" ht="12.75">
      <c r="B155" s="25" t="s">
        <v>137</v>
      </c>
      <c r="C155" s="25">
        <v>2006</v>
      </c>
      <c r="D155" s="26">
        <v>48.9024208155882</v>
      </c>
      <c r="E155" s="26">
        <v>37.1873439965036</v>
      </c>
      <c r="F155" s="26">
        <v>6.00174272281752</v>
      </c>
      <c r="G155" s="26">
        <v>5.94242353450906</v>
      </c>
      <c r="H155" s="26">
        <v>3.16232168824561</v>
      </c>
      <c r="I155" s="26">
        <v>2.52790321632995</v>
      </c>
    </row>
    <row r="156" spans="2:9" ht="12.75">
      <c r="B156" s="25" t="s">
        <v>138</v>
      </c>
      <c r="C156" s="25">
        <v>2006</v>
      </c>
      <c r="D156" s="26">
        <v>20.5913494264727</v>
      </c>
      <c r="E156" s="26">
        <v>16.5732106753661</v>
      </c>
      <c r="F156" s="26">
        <v>4.79719821749339</v>
      </c>
      <c r="G156" s="26">
        <v>1.2426059424456</v>
      </c>
      <c r="H156" s="26">
        <v>2.02920823196602</v>
      </c>
      <c r="I156" s="26">
        <v>0.702171896695034</v>
      </c>
    </row>
    <row r="157" spans="2:9" ht="12.75">
      <c r="B157" s="25" t="s">
        <v>139</v>
      </c>
      <c r="C157" s="25">
        <v>1994</v>
      </c>
      <c r="D157" s="26">
        <v>0.28999999165534973</v>
      </c>
      <c r="E157" s="26">
        <v>0.2939999997615814</v>
      </c>
      <c r="F157" s="26">
        <v>0.19</v>
      </c>
      <c r="G157" s="26" t="s">
        <v>176</v>
      </c>
      <c r="H157" s="26" t="s">
        <v>176</v>
      </c>
      <c r="I157" s="26" t="s">
        <v>176</v>
      </c>
    </row>
    <row r="158" spans="2:9" ht="12.75">
      <c r="B158" s="25" t="s">
        <v>140</v>
      </c>
      <c r="C158" s="25">
        <v>1994</v>
      </c>
      <c r="D158" s="26">
        <v>379.8399963378906</v>
      </c>
      <c r="E158" s="26">
        <v>297.5669860839844</v>
      </c>
      <c r="F158" s="26">
        <v>43.52</v>
      </c>
      <c r="G158" s="26">
        <v>30.38599967956543</v>
      </c>
      <c r="H158" s="26">
        <v>35.45600128173828</v>
      </c>
      <c r="I158" s="26">
        <v>16.429000854492188</v>
      </c>
    </row>
    <row r="159" spans="1:10" ht="12.75">
      <c r="A159" s="22"/>
      <c r="B159" s="23" t="s">
        <v>141</v>
      </c>
      <c r="C159" s="23">
        <v>2006</v>
      </c>
      <c r="D159" s="24">
        <v>433.339362975014</v>
      </c>
      <c r="E159" s="24">
        <v>338.28126291365</v>
      </c>
      <c r="F159" s="24">
        <v>108.618957655301</v>
      </c>
      <c r="G159" s="24">
        <v>35.094600681217</v>
      </c>
      <c r="H159" s="24">
        <v>46.181379159302</v>
      </c>
      <c r="I159" s="24">
        <v>12.268868865445</v>
      </c>
      <c r="J159" s="22"/>
    </row>
    <row r="160" spans="1:10" ht="12.75">
      <c r="A160" s="22"/>
      <c r="B160" s="23" t="s">
        <v>142</v>
      </c>
      <c r="C160" s="23">
        <v>1995</v>
      </c>
      <c r="D160" s="24">
        <v>29.1299991607666</v>
      </c>
      <c r="E160" s="24">
        <v>6.7729997634887695</v>
      </c>
      <c r="F160" s="24">
        <v>3.17</v>
      </c>
      <c r="G160" s="24">
        <v>0.27300000190734863</v>
      </c>
      <c r="H160" s="24">
        <v>11.461000442504883</v>
      </c>
      <c r="I160" s="24">
        <v>10.621000289916992</v>
      </c>
      <c r="J160" s="22"/>
    </row>
    <row r="161" spans="1:10" ht="12.75">
      <c r="A161" s="22"/>
      <c r="B161" s="23" t="s">
        <v>143</v>
      </c>
      <c r="C161" s="23">
        <v>1997</v>
      </c>
      <c r="D161" s="24">
        <v>0.4099999964237213</v>
      </c>
      <c r="E161" s="24">
        <v>0.10700000077486038</v>
      </c>
      <c r="F161" s="24">
        <v>0.04</v>
      </c>
      <c r="G161" s="24" t="s">
        <v>176</v>
      </c>
      <c r="H161" s="24">
        <v>0.2639999985694885</v>
      </c>
      <c r="I161" s="24">
        <v>0.039000000804662704</v>
      </c>
      <c r="J161" s="22"/>
    </row>
    <row r="162" spans="1:10" ht="12.75">
      <c r="A162" s="22"/>
      <c r="B162" s="23" t="s">
        <v>144</v>
      </c>
      <c r="C162" s="23">
        <v>1995</v>
      </c>
      <c r="D162" s="24">
        <v>54.2400016784668</v>
      </c>
      <c r="E162" s="24">
        <v>7.788000106811523</v>
      </c>
      <c r="F162" s="24">
        <v>1.92</v>
      </c>
      <c r="G162" s="24">
        <v>0.17299999296665192</v>
      </c>
      <c r="H162" s="24">
        <v>45.27299880981445</v>
      </c>
      <c r="I162" s="24">
        <v>1.003000020980835</v>
      </c>
      <c r="J162" s="22"/>
    </row>
    <row r="163" spans="1:10" ht="12.75">
      <c r="A163" s="22"/>
      <c r="B163" s="23" t="s">
        <v>145</v>
      </c>
      <c r="C163" s="23">
        <v>2003</v>
      </c>
      <c r="D163" s="24">
        <v>3.3399999141693115</v>
      </c>
      <c r="E163" s="24">
        <v>2.4040000438690186</v>
      </c>
      <c r="F163" s="24">
        <v>0.35</v>
      </c>
      <c r="G163" s="24">
        <v>0.06499999761581421</v>
      </c>
      <c r="H163" s="24">
        <v>0.8489999771118164</v>
      </c>
      <c r="I163" s="24">
        <v>0.020999999716877937</v>
      </c>
      <c r="J163" s="22"/>
    </row>
    <row r="164" spans="2:9" ht="12.75">
      <c r="B164" s="25" t="s">
        <v>146</v>
      </c>
      <c r="C164" s="25">
        <v>1994</v>
      </c>
      <c r="D164" s="26">
        <v>2.640000104904175</v>
      </c>
      <c r="E164" s="26">
        <v>1.055999994277954</v>
      </c>
      <c r="F164" s="26">
        <v>0.44</v>
      </c>
      <c r="G164" s="26" t="s">
        <v>176</v>
      </c>
      <c r="H164" s="26">
        <v>1.2330000400543213</v>
      </c>
      <c r="I164" s="26">
        <v>0.35</v>
      </c>
    </row>
    <row r="165" spans="2:9" ht="12.75">
      <c r="B165" s="25" t="s">
        <v>147</v>
      </c>
      <c r="C165" s="25">
        <v>2006</v>
      </c>
      <c r="D165" s="26">
        <v>65.7489451498136</v>
      </c>
      <c r="E165" s="26">
        <v>48.7368546874349</v>
      </c>
      <c r="F165" s="26">
        <v>20.1905893463081</v>
      </c>
      <c r="G165" s="26">
        <v>6.15116016609727</v>
      </c>
      <c r="H165" s="26">
        <v>8.5036432698427</v>
      </c>
      <c r="I165" s="26">
        <v>2.05404037689815</v>
      </c>
    </row>
    <row r="166" spans="2:9" ht="12.75">
      <c r="B166" s="25" t="s">
        <v>148</v>
      </c>
      <c r="C166" s="25">
        <v>2006</v>
      </c>
      <c r="D166" s="26">
        <v>53.2090659586592</v>
      </c>
      <c r="E166" s="26">
        <v>43.9238566376036</v>
      </c>
      <c r="F166" s="26">
        <v>16.0114658682085</v>
      </c>
      <c r="G166" s="26">
        <v>3.06117991086606</v>
      </c>
      <c r="H166" s="26">
        <v>5.28840962369775</v>
      </c>
      <c r="I166" s="26">
        <v>0.697272472766785</v>
      </c>
    </row>
    <row r="167" spans="2:9" ht="12.75">
      <c r="B167" s="25" t="s">
        <v>149</v>
      </c>
      <c r="C167" s="25">
        <v>1998</v>
      </c>
      <c r="D167" s="26">
        <v>4.289999961853027</v>
      </c>
      <c r="E167" s="26">
        <v>1.5789999961853027</v>
      </c>
      <c r="F167" s="26">
        <v>0.53</v>
      </c>
      <c r="G167" s="26">
        <v>0.34299999475479126</v>
      </c>
      <c r="H167" s="26">
        <v>2.2260000705718994</v>
      </c>
      <c r="I167" s="26">
        <v>0.13899999856948853</v>
      </c>
    </row>
    <row r="168" spans="2:9" ht="12.75">
      <c r="B168" s="25" t="s">
        <v>150</v>
      </c>
      <c r="C168" s="25">
        <v>1994</v>
      </c>
      <c r="D168" s="26">
        <v>223.97999572753906</v>
      </c>
      <c r="E168" s="26">
        <v>129.8679962158203</v>
      </c>
      <c r="F168" s="26">
        <v>39.92</v>
      </c>
      <c r="G168" s="26">
        <v>15.97700023651123</v>
      </c>
      <c r="H168" s="26">
        <v>77.39299774169922</v>
      </c>
      <c r="I168" s="26">
        <v>0.7400000095367432</v>
      </c>
    </row>
    <row r="169" spans="1:10" ht="22.5">
      <c r="A169" s="22"/>
      <c r="B169" s="27" t="s">
        <v>151</v>
      </c>
      <c r="C169" s="23">
        <v>1998</v>
      </c>
      <c r="D169" s="24">
        <v>15.069999694824219</v>
      </c>
      <c r="E169" s="24">
        <v>11.204000473022461</v>
      </c>
      <c r="F169" s="24">
        <v>1.18</v>
      </c>
      <c r="G169" s="24">
        <v>1.0640000104904175</v>
      </c>
      <c r="H169" s="24">
        <v>1.5770000219345093</v>
      </c>
      <c r="I169" s="24">
        <v>1.2259999513626099</v>
      </c>
      <c r="J169" s="22"/>
    </row>
    <row r="170" spans="1:10" ht="12.75">
      <c r="A170" s="22"/>
      <c r="B170" s="23" t="s">
        <v>152</v>
      </c>
      <c r="C170" s="23">
        <v>1998</v>
      </c>
      <c r="D170" s="24">
        <v>6.28000020980835</v>
      </c>
      <c r="E170" s="24">
        <v>1.45</v>
      </c>
      <c r="F170" s="24" t="s">
        <v>176</v>
      </c>
      <c r="G170" s="24">
        <v>0.3569999933242798</v>
      </c>
      <c r="H170" s="24">
        <v>4.4670000076293945</v>
      </c>
      <c r="I170" s="24">
        <v>0.00800000037997961</v>
      </c>
      <c r="J170" s="22"/>
    </row>
    <row r="171" spans="1:10" ht="12.75">
      <c r="A171" s="22"/>
      <c r="B171" s="23" t="s">
        <v>153</v>
      </c>
      <c r="C171" s="23">
        <v>1994</v>
      </c>
      <c r="D171" s="24">
        <v>0.23000000417232513</v>
      </c>
      <c r="E171" s="24">
        <v>0.07999999821186066</v>
      </c>
      <c r="F171" s="24">
        <v>0.05</v>
      </c>
      <c r="G171" s="24" t="s">
        <v>176</v>
      </c>
      <c r="H171" s="24">
        <v>0.06199999898672104</v>
      </c>
      <c r="I171" s="24">
        <v>0.08699999749660492</v>
      </c>
      <c r="J171" s="22"/>
    </row>
    <row r="172" spans="1:10" ht="12.75">
      <c r="A172" s="22"/>
      <c r="B172" s="23" t="s">
        <v>154</v>
      </c>
      <c r="C172" s="23">
        <v>1990</v>
      </c>
      <c r="D172" s="24">
        <v>16.01</v>
      </c>
      <c r="E172" s="24">
        <v>9.928999900817871</v>
      </c>
      <c r="F172" s="24">
        <v>1.49</v>
      </c>
      <c r="G172" s="24">
        <v>5.117000102996826</v>
      </c>
      <c r="H172" s="24">
        <v>0.33799999952316284</v>
      </c>
      <c r="I172" s="24">
        <v>0.62</v>
      </c>
      <c r="J172" s="22"/>
    </row>
    <row r="173" spans="1:10" ht="12.75">
      <c r="A173" s="22"/>
      <c r="B173" s="23" t="s">
        <v>155</v>
      </c>
      <c r="C173" s="23">
        <v>1994</v>
      </c>
      <c r="D173" s="24">
        <v>25.139999389648438</v>
      </c>
      <c r="E173" s="24">
        <v>15.25100040435791</v>
      </c>
      <c r="F173" s="24">
        <v>3.41</v>
      </c>
      <c r="G173" s="24">
        <v>2.8389999866485596</v>
      </c>
      <c r="H173" s="24">
        <v>6.01800012588501</v>
      </c>
      <c r="I173" s="24">
        <v>1.031999945640564</v>
      </c>
      <c r="J173" s="22"/>
    </row>
    <row r="174" spans="2:9" ht="12.75">
      <c r="B174" s="25" t="s">
        <v>156</v>
      </c>
      <c r="C174" s="25">
        <v>2006</v>
      </c>
      <c r="D174" s="26">
        <v>331.763395008362</v>
      </c>
      <c r="E174" s="26">
        <v>258.20660948246</v>
      </c>
      <c r="F174" s="26">
        <v>44.3941445593</v>
      </c>
      <c r="G174" s="26">
        <v>27.1252925962024</v>
      </c>
      <c r="H174" s="26">
        <v>16.3666119297</v>
      </c>
      <c r="I174" s="26">
        <v>30.064881</v>
      </c>
    </row>
    <row r="175" spans="2:9" ht="12.75">
      <c r="B175" s="25" t="s">
        <v>157</v>
      </c>
      <c r="C175" s="25">
        <v>1994</v>
      </c>
      <c r="D175" s="26">
        <v>52.310001373291016</v>
      </c>
      <c r="E175" s="26">
        <v>48.91600036621094</v>
      </c>
      <c r="F175" s="26">
        <v>2.92</v>
      </c>
      <c r="G175" s="26">
        <v>0.8399999737739563</v>
      </c>
      <c r="H175" s="26">
        <v>2.3340001106262207</v>
      </c>
      <c r="I175" s="26">
        <v>0.21899999678134918</v>
      </c>
    </row>
    <row r="176" spans="2:9" ht="12.75">
      <c r="B176" s="25" t="s">
        <v>158</v>
      </c>
      <c r="C176" s="25">
        <v>1994</v>
      </c>
      <c r="D176" s="26">
        <v>0.009999999776482582</v>
      </c>
      <c r="E176" s="26">
        <v>0.004999999888241291</v>
      </c>
      <c r="F176" s="26" t="s">
        <v>176</v>
      </c>
      <c r="G176" s="26" t="s">
        <v>176</v>
      </c>
      <c r="H176" s="26">
        <v>0</v>
      </c>
      <c r="I176" s="26" t="s">
        <v>176</v>
      </c>
    </row>
    <row r="177" spans="2:9" ht="12.75">
      <c r="B177" s="25" t="s">
        <v>159</v>
      </c>
      <c r="C177" s="25">
        <v>1994</v>
      </c>
      <c r="D177" s="26">
        <v>41.55</v>
      </c>
      <c r="E177" s="26">
        <v>3.91</v>
      </c>
      <c r="F177" s="26">
        <v>0.68</v>
      </c>
      <c r="G177" s="26">
        <v>0.04399999976158142</v>
      </c>
      <c r="H177" s="26">
        <v>37.50400161743164</v>
      </c>
      <c r="I177" s="26">
        <v>0.0949999988079071</v>
      </c>
    </row>
    <row r="178" spans="2:9" ht="12.75">
      <c r="B178" s="25" t="s">
        <v>160</v>
      </c>
      <c r="C178" s="25">
        <v>2006</v>
      </c>
      <c r="D178" s="26">
        <v>443.183483058605</v>
      </c>
      <c r="E178" s="26">
        <v>305.112327030959</v>
      </c>
      <c r="F178" s="26">
        <v>43.893132683088</v>
      </c>
      <c r="G178" s="26">
        <v>97.1663105332094</v>
      </c>
      <c r="H178" s="26">
        <v>30.4474758434364</v>
      </c>
      <c r="I178" s="26">
        <v>10.118849651</v>
      </c>
    </row>
    <row r="179" spans="1:10" ht="12.75">
      <c r="A179" s="22"/>
      <c r="B179" s="23" t="s">
        <v>161</v>
      </c>
      <c r="C179" s="23">
        <v>1994</v>
      </c>
      <c r="D179" s="24">
        <v>130.44</v>
      </c>
      <c r="E179" s="24">
        <v>70.18</v>
      </c>
      <c r="F179" s="24">
        <v>17.9</v>
      </c>
      <c r="G179" s="24">
        <v>3.46</v>
      </c>
      <c r="H179" s="24">
        <v>54.46</v>
      </c>
      <c r="I179" s="24">
        <v>2.34</v>
      </c>
      <c r="J179" s="22"/>
    </row>
    <row r="180" spans="1:10" ht="12.75">
      <c r="A180" s="22"/>
      <c r="B180" s="23" t="s">
        <v>162</v>
      </c>
      <c r="C180" s="23">
        <v>2006</v>
      </c>
      <c r="D180" s="24">
        <v>655.786725372996</v>
      </c>
      <c r="E180" s="24">
        <v>562.86098052872</v>
      </c>
      <c r="F180" s="24">
        <v>136.714847074787</v>
      </c>
      <c r="G180" s="24">
        <v>26.8013103212038</v>
      </c>
      <c r="H180" s="24">
        <v>44.1171483825607</v>
      </c>
      <c r="I180" s="24">
        <v>22.0072861405111</v>
      </c>
      <c r="J180" s="22"/>
    </row>
    <row r="181" spans="1:10" ht="12.75">
      <c r="A181" s="22"/>
      <c r="B181" s="23" t="s">
        <v>163</v>
      </c>
      <c r="C181" s="23">
        <v>1994</v>
      </c>
      <c r="D181" s="24">
        <v>39.2400016784668</v>
      </c>
      <c r="E181" s="24">
        <v>6.888000011444092</v>
      </c>
      <c r="F181" s="24">
        <v>1.67</v>
      </c>
      <c r="G181" s="24">
        <v>0.3700000047683716</v>
      </c>
      <c r="H181" s="24">
        <v>29.729999542236328</v>
      </c>
      <c r="I181" s="24">
        <v>2.25</v>
      </c>
      <c r="J181" s="22"/>
    </row>
    <row r="182" spans="1:10" ht="12.75">
      <c r="A182" s="22"/>
      <c r="B182" s="23" t="s">
        <v>164</v>
      </c>
      <c r="C182" s="23">
        <v>2006</v>
      </c>
      <c r="D182" s="24">
        <v>7017.32085737041</v>
      </c>
      <c r="E182" s="24">
        <v>6076.89735816251</v>
      </c>
      <c r="F182" s="24">
        <v>1868.47154387286</v>
      </c>
      <c r="G182" s="24">
        <v>320.904120870248</v>
      </c>
      <c r="H182" s="24">
        <v>454.144992254303</v>
      </c>
      <c r="I182" s="24">
        <v>160.98724068071</v>
      </c>
      <c r="J182" s="22"/>
    </row>
    <row r="183" spans="1:10" ht="12.75">
      <c r="A183" s="22"/>
      <c r="B183" s="23" t="s">
        <v>165</v>
      </c>
      <c r="C183" s="23">
        <v>2000</v>
      </c>
      <c r="D183" s="24">
        <v>29.73</v>
      </c>
      <c r="E183" s="24">
        <v>5.18</v>
      </c>
      <c r="F183" s="24">
        <v>2.53</v>
      </c>
      <c r="G183" s="24">
        <v>1.11</v>
      </c>
      <c r="H183" s="24">
        <v>22.02</v>
      </c>
      <c r="I183" s="24">
        <v>1.43</v>
      </c>
      <c r="J183" s="22"/>
    </row>
    <row r="184" spans="2:9" ht="12.75">
      <c r="B184" s="25" t="s">
        <v>166</v>
      </c>
      <c r="C184" s="25">
        <v>1994</v>
      </c>
      <c r="D184" s="26">
        <v>153.88999938964844</v>
      </c>
      <c r="E184" s="26">
        <v>127.85399627685547</v>
      </c>
      <c r="F184" s="26">
        <v>9.01</v>
      </c>
      <c r="G184" s="26">
        <v>4.941999912261963</v>
      </c>
      <c r="H184" s="26">
        <v>17.836999893188477</v>
      </c>
      <c r="I184" s="26">
        <v>3.255000114440918</v>
      </c>
    </row>
    <row r="185" spans="2:9" ht="12.75">
      <c r="B185" s="25" t="s">
        <v>167</v>
      </c>
      <c r="C185" s="25">
        <v>1994</v>
      </c>
      <c r="D185" s="26">
        <v>0.30000001192092896</v>
      </c>
      <c r="E185" s="26">
        <v>0.06400000303983688</v>
      </c>
      <c r="F185" s="26">
        <v>0.05</v>
      </c>
      <c r="G185" s="26" t="s">
        <v>176</v>
      </c>
      <c r="H185" s="26">
        <v>0.23499999940395355</v>
      </c>
      <c r="I185" s="26" t="s">
        <v>176</v>
      </c>
    </row>
    <row r="186" spans="2:9" ht="12.75">
      <c r="B186" s="25" t="s">
        <v>168</v>
      </c>
      <c r="C186" s="25">
        <v>1999</v>
      </c>
      <c r="D186" s="26">
        <v>192.19000244140625</v>
      </c>
      <c r="E186" s="26">
        <v>143.56100463867188</v>
      </c>
      <c r="F186" s="26">
        <v>33.99</v>
      </c>
      <c r="G186" s="26">
        <v>9.206000328063965</v>
      </c>
      <c r="H186" s="26">
        <v>32.959999084472656</v>
      </c>
      <c r="I186" s="26">
        <v>6.465000152587891</v>
      </c>
    </row>
    <row r="187" spans="2:9" ht="12.75">
      <c r="B187" s="25" t="s">
        <v>169</v>
      </c>
      <c r="C187" s="25">
        <v>1994</v>
      </c>
      <c r="D187" s="26">
        <v>84.45</v>
      </c>
      <c r="E187" s="26">
        <v>25.632999420166016</v>
      </c>
      <c r="F187" s="26">
        <v>3.66</v>
      </c>
      <c r="G187" s="26">
        <v>3.806999921798706</v>
      </c>
      <c r="H187" s="26">
        <v>52.45</v>
      </c>
      <c r="I187" s="26">
        <v>2.565000057220459</v>
      </c>
    </row>
    <row r="188" spans="2:9" ht="12.75">
      <c r="B188" s="25" t="s">
        <v>170</v>
      </c>
      <c r="C188" s="25">
        <v>1995</v>
      </c>
      <c r="D188" s="26">
        <v>17.8700008392334</v>
      </c>
      <c r="E188" s="26">
        <v>10.131999969482422</v>
      </c>
      <c r="F188" s="26">
        <v>3.85</v>
      </c>
      <c r="G188" s="26">
        <v>0.55</v>
      </c>
      <c r="H188" s="26">
        <v>6.296000003814697</v>
      </c>
      <c r="I188" s="26">
        <v>0.8939999938011169</v>
      </c>
    </row>
    <row r="189" spans="1:10" ht="12.75">
      <c r="A189" s="22"/>
      <c r="B189" s="23" t="s">
        <v>171</v>
      </c>
      <c r="C189" s="23">
        <v>1994</v>
      </c>
      <c r="D189" s="24">
        <v>32.77000045776367</v>
      </c>
      <c r="E189" s="24">
        <v>17.40999984741211</v>
      </c>
      <c r="F189" s="24">
        <v>1.22</v>
      </c>
      <c r="G189" s="24">
        <v>0.3269999921321869</v>
      </c>
      <c r="H189" s="24">
        <v>13.618000030517578</v>
      </c>
      <c r="I189" s="24">
        <v>1.4149999618530273</v>
      </c>
      <c r="J189" s="22"/>
    </row>
    <row r="190" spans="1:10" ht="12.75">
      <c r="A190" s="22"/>
      <c r="B190" s="23" t="s">
        <v>172</v>
      </c>
      <c r="C190" s="23">
        <v>1994</v>
      </c>
      <c r="D190" s="24">
        <v>27.59000015258789</v>
      </c>
      <c r="E190" s="24">
        <v>16.759000778198242</v>
      </c>
      <c r="F190" s="24">
        <v>2.05</v>
      </c>
      <c r="G190" s="24">
        <v>4.5929999351501465</v>
      </c>
      <c r="H190" s="24">
        <v>5.715000152587891</v>
      </c>
      <c r="I190" s="24">
        <v>0.527999997138977</v>
      </c>
      <c r="J190" s="22"/>
    </row>
    <row r="191" spans="1:10" ht="12.75">
      <c r="A191" s="19"/>
      <c r="B191" s="28"/>
      <c r="C191" s="28"/>
      <c r="D191" s="29"/>
      <c r="E191" s="29"/>
      <c r="F191" s="29"/>
      <c r="G191" s="29"/>
      <c r="H191" s="29"/>
      <c r="I191" s="29"/>
      <c r="J191" s="19"/>
    </row>
    <row r="192" spans="2:8" ht="12.75">
      <c r="B192" s="25"/>
      <c r="C192" s="25"/>
      <c r="D192" s="30"/>
      <c r="E192" s="30"/>
      <c r="F192" s="30"/>
      <c r="G192" s="30"/>
      <c r="H192" s="30"/>
    </row>
    <row r="193" spans="1:9" ht="14.25">
      <c r="A193" s="31" t="s">
        <v>173</v>
      </c>
      <c r="B193" s="32"/>
      <c r="C193" s="33"/>
      <c r="F193" s="34"/>
      <c r="I193" s="35"/>
    </row>
    <row r="194" spans="1:9" ht="3" customHeight="1">
      <c r="A194" s="31"/>
      <c r="B194" s="32"/>
      <c r="C194" s="33"/>
      <c r="F194" s="34"/>
      <c r="I194" s="35"/>
    </row>
    <row r="195" spans="1:9" ht="14.25" customHeight="1">
      <c r="A195" s="69" t="s">
        <v>182</v>
      </c>
      <c r="B195" s="69"/>
      <c r="C195" s="69"/>
      <c r="D195" s="69"/>
      <c r="E195" s="69"/>
      <c r="F195" s="69"/>
      <c r="G195" s="69"/>
      <c r="H195" s="69"/>
      <c r="I195" s="36"/>
    </row>
    <row r="196" ht="12.75">
      <c r="B196" s="37"/>
    </row>
    <row r="197" spans="1:9" ht="15.75" customHeight="1">
      <c r="A197" s="68" t="s">
        <v>174</v>
      </c>
      <c r="B197" s="68"/>
      <c r="C197" s="68"/>
      <c r="D197" s="68"/>
      <c r="E197" s="68"/>
      <c r="F197" s="68"/>
      <c r="G197" s="68"/>
      <c r="H197" s="68"/>
      <c r="I197" s="68"/>
    </row>
    <row r="198" spans="1:9" ht="3" customHeight="1">
      <c r="A198" s="38"/>
      <c r="B198" s="38"/>
      <c r="C198" s="38"/>
      <c r="D198" s="38"/>
      <c r="E198" s="38"/>
      <c r="F198" s="38"/>
      <c r="G198" s="38"/>
      <c r="H198" s="38"/>
      <c r="I198" s="38"/>
    </row>
    <row r="199" spans="1:9" ht="24" customHeight="1">
      <c r="A199" s="65" t="s">
        <v>180</v>
      </c>
      <c r="B199" s="66"/>
      <c r="C199" s="66"/>
      <c r="D199" s="66"/>
      <c r="E199" s="66"/>
      <c r="F199" s="66"/>
      <c r="G199" s="66"/>
      <c r="H199" s="66"/>
      <c r="I199" s="66"/>
    </row>
    <row r="200" spans="1:9" ht="33.75" customHeight="1">
      <c r="A200" s="65" t="s">
        <v>194</v>
      </c>
      <c r="B200" s="66"/>
      <c r="C200" s="66"/>
      <c r="D200" s="66"/>
      <c r="E200" s="66"/>
      <c r="F200" s="66"/>
      <c r="G200" s="66"/>
      <c r="H200" s="66"/>
      <c r="I200" s="66"/>
    </row>
    <row r="201" spans="1:9" ht="24" customHeight="1">
      <c r="A201" s="65" t="s">
        <v>186</v>
      </c>
      <c r="B201" s="66"/>
      <c r="C201" s="66"/>
      <c r="D201" s="66"/>
      <c r="E201" s="66"/>
      <c r="F201" s="66"/>
      <c r="G201" s="66"/>
      <c r="H201" s="66"/>
      <c r="I201" s="66"/>
    </row>
    <row r="202" spans="1:9" ht="28.5" customHeight="1">
      <c r="A202" s="65" t="s">
        <v>195</v>
      </c>
      <c r="B202" s="66"/>
      <c r="C202" s="66"/>
      <c r="D202" s="66"/>
      <c r="E202" s="66"/>
      <c r="F202" s="66"/>
      <c r="G202" s="66"/>
      <c r="H202" s="66"/>
      <c r="I202" s="66"/>
    </row>
    <row r="203" spans="1:9" ht="24.75" customHeight="1">
      <c r="A203" s="65" t="s">
        <v>181</v>
      </c>
      <c r="B203" s="67"/>
      <c r="C203" s="67"/>
      <c r="D203" s="67"/>
      <c r="E203" s="67"/>
      <c r="F203" s="67"/>
      <c r="G203" s="67"/>
      <c r="H203" s="67"/>
      <c r="I203" s="67"/>
    </row>
    <row r="204" spans="1:9" ht="12.75">
      <c r="A204" s="39"/>
      <c r="B204" s="39"/>
      <c r="C204" s="39"/>
      <c r="D204" s="36"/>
      <c r="E204" s="36"/>
      <c r="F204" s="40"/>
      <c r="G204" s="36"/>
      <c r="H204" s="36"/>
      <c r="I204" s="35"/>
    </row>
    <row r="205" spans="1:9" ht="18.75" customHeight="1">
      <c r="A205" s="68" t="s">
        <v>175</v>
      </c>
      <c r="B205" s="68"/>
      <c r="C205" s="68"/>
      <c r="D205" s="68"/>
      <c r="E205" s="68"/>
      <c r="F205" s="68"/>
      <c r="G205" s="68"/>
      <c r="H205" s="68"/>
      <c r="I205" s="68"/>
    </row>
    <row r="206" spans="1:9" ht="3" customHeight="1">
      <c r="A206" s="38"/>
      <c r="B206" s="38"/>
      <c r="C206" s="38"/>
      <c r="D206" s="38"/>
      <c r="E206" s="38"/>
      <c r="F206" s="38"/>
      <c r="G206" s="38"/>
      <c r="H206" s="38"/>
      <c r="I206" s="38"/>
    </row>
    <row r="207" spans="1:9" ht="47.25" customHeight="1">
      <c r="A207" s="64" t="s">
        <v>187</v>
      </c>
      <c r="B207" s="64"/>
      <c r="C207" s="64"/>
      <c r="D207" s="64"/>
      <c r="E207" s="64"/>
      <c r="F207" s="64"/>
      <c r="G207" s="64"/>
      <c r="H207" s="64"/>
      <c r="I207" s="64"/>
    </row>
    <row r="208" spans="1:9" ht="11.25" customHeight="1">
      <c r="A208" s="39"/>
      <c r="B208" s="39"/>
      <c r="C208" s="39"/>
      <c r="D208" s="36"/>
      <c r="E208" s="36"/>
      <c r="F208" s="40"/>
      <c r="G208" s="36"/>
      <c r="H208" s="36"/>
      <c r="I208" s="35"/>
    </row>
  </sheetData>
  <sheetProtection password="CAC5" sheet="1" objects="1" scenarios="1" selectLockedCells="1"/>
  <mergeCells count="10">
    <mergeCell ref="G7:I7"/>
    <mergeCell ref="A207:I207"/>
    <mergeCell ref="A201:I201"/>
    <mergeCell ref="A202:I202"/>
    <mergeCell ref="A203:I203"/>
    <mergeCell ref="A205:I205"/>
    <mergeCell ref="A195:H195"/>
    <mergeCell ref="A197:I197"/>
    <mergeCell ref="A199:I199"/>
    <mergeCell ref="A200:I200"/>
  </mergeCells>
  <dataValidations count="1">
    <dataValidation type="list" allowBlank="1" showInputMessage="1" showErrorMessage="1" sqref="G7:I7">
      <formula1>$B$19:$B$190</formula1>
    </dataValidation>
  </dataValidations>
  <printOptions/>
  <pageMargins left="0.25" right="0.25" top="0.5" bottom="0.5" header="0.5" footer="0.5"/>
  <pageSetup horizontalDpi="600" verticalDpi="6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United Nations</cp:lastModifiedBy>
  <cp:lastPrinted>2009-08-20T16:57:48Z</cp:lastPrinted>
  <dcterms:created xsi:type="dcterms:W3CDTF">1996-10-14T23:33:28Z</dcterms:created>
  <dcterms:modified xsi:type="dcterms:W3CDTF">2009-08-20T18:36:51Z</dcterms:modified>
  <cp:category/>
  <cp:version/>
  <cp:contentType/>
  <cp:contentStatus/>
</cp:coreProperties>
</file>