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0" windowWidth="25320" windowHeight="15870" tabRatio="500" firstSheet="1" activeTab="4"/>
  </bookViews>
  <sheets>
    <sheet name="Life table" sheetId="1" r:id="rId1"/>
    <sheet name="Brass" sheetId="2" r:id="rId2"/>
    <sheet name="UNPD under-5" sheetId="3" r:id="rId3"/>
    <sheet name="Model life table graphs" sheetId="4" r:id="rId4"/>
    <sheet name="Results from MortPak" sheetId="5" r:id="rId5"/>
  </sheets>
  <definedNames/>
  <calcPr fullCalcOnLoad="1"/>
</workbook>
</file>

<file path=xl/sharedStrings.xml><?xml version="1.0" encoding="utf-8"?>
<sst xmlns="http://schemas.openxmlformats.org/spreadsheetml/2006/main" count="553" uniqueCount="313">
  <si>
    <t>Age</t>
  </si>
  <si>
    <t>5--9</t>
  </si>
  <si>
    <t>10--14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</si>
  <si>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</si>
  <si>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</si>
  <si>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</si>
  <si>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</si>
  <si>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</si>
  <si>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</si>
  <si>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</si>
  <si>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</si>
  <si>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</si>
  <si>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</si>
  <si>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</si>
  <si>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</si>
  <si>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</si>
  <si>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</si>
  <si>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+</t>
  </si>
  <si>
    <t>Deaths</t>
  </si>
  <si>
    <t>Population</t>
  </si>
  <si>
    <t>Age-specific mortality rates</t>
  </si>
  <si>
    <t>Malawi 2008 census, Males</t>
  </si>
  <si>
    <t>Malawi: Female population  aged 12 years and Over by 5 Year  Age Groups  by Number of Male Children Surviving</t>
  </si>
  <si>
    <t>Total Women</t>
  </si>
  <si>
    <t xml:space="preserve">       12-14</t>
  </si>
  <si>
    <t xml:space="preserve">       15-19</t>
  </si>
  <si>
    <t xml:space="preserve">       20-24</t>
  </si>
  <si>
    <t xml:space="preserve">       25-29</t>
  </si>
  <si>
    <t xml:space="preserve">       30-34</t>
  </si>
  <si>
    <t xml:space="preserve">       35-39</t>
  </si>
  <si>
    <t xml:space="preserve">       40-44</t>
  </si>
  <si>
    <t xml:space="preserve">       45-49</t>
  </si>
  <si>
    <t xml:space="preserve">       50-54</t>
  </si>
  <si>
    <t xml:space="preserve">       55-59</t>
  </si>
  <si>
    <t xml:space="preserve">       60-64</t>
  </si>
  <si>
    <t xml:space="preserve">       65-69</t>
  </si>
  <si>
    <t xml:space="preserve">       70-74</t>
  </si>
  <si>
    <t xml:space="preserve">       75-79</t>
  </si>
  <si>
    <t xml:space="preserve">       80-84</t>
  </si>
  <si>
    <t xml:space="preserve">       85-and over</t>
  </si>
  <si>
    <t>Total number of ever born</t>
  </si>
  <si>
    <t>Total number of children surviving</t>
  </si>
  <si>
    <t>Average CEB</t>
  </si>
  <si>
    <t>Average CS</t>
  </si>
  <si>
    <t>% children died</t>
  </si>
  <si>
    <t>United Nations</t>
  </si>
  <si>
    <t>Population Division</t>
  </si>
  <si>
    <t>Department of Economic and Social Affairs</t>
  </si>
  <si>
    <t>World Population Prospects: The 2010 Revision</t>
  </si>
  <si>
    <t>File 6-2: Under-five mortality (both sexes combined) by major area, region and country, 1980-2100 (deaths under age five per 1,000 live births)</t>
  </si>
  <si>
    <t>Estimates, 1980-2010</t>
  </si>
  <si>
    <t>POP/DB/WPP/Rev.2010/01/F06-2</t>
  </si>
  <si>
    <t>April 2011 - Copyright © 2011 by United Nations. All rights reserved</t>
  </si>
  <si>
    <t>Suggested citation: United Nations, Department of Economic and Social Affairs, Population Division (2011). World Population Prospects: The 2010 Revision, CD-ROM Edition.</t>
  </si>
  <si>
    <t>Under-five mortality, 5q0, for both sexes combined (deaths under age five per 1,000 live births)</t>
  </si>
  <si>
    <t>Index</t>
  </si>
  <si>
    <t>Variant</t>
  </si>
  <si>
    <t>Major area, region, country or area *</t>
  </si>
  <si>
    <t>Notes</t>
  </si>
  <si>
    <t>Country code</t>
  </si>
  <si>
    <t>1980-1985</t>
  </si>
  <si>
    <t>1985-1990</t>
  </si>
  <si>
    <t>1990-1995</t>
  </si>
  <si>
    <t>1995-2000</t>
  </si>
  <si>
    <t>2000-2005</t>
  </si>
  <si>
    <t>2005-2010</t>
  </si>
  <si>
    <t>Estimates</t>
  </si>
  <si>
    <t>WORLD</t>
  </si>
  <si>
    <t>More developed regions</t>
  </si>
  <si>
    <t>a</t>
  </si>
  <si>
    <t>Less developed regions</t>
  </si>
  <si>
    <t>b</t>
  </si>
  <si>
    <t>Least developed countries</t>
  </si>
  <si>
    <t>c</t>
  </si>
  <si>
    <t>Less developed regions, excluding least developed countries</t>
  </si>
  <si>
    <t>d</t>
  </si>
  <si>
    <t>Less developed regions, excluding China</t>
  </si>
  <si>
    <t>Sub-Saharan Africa</t>
  </si>
  <si>
    <t>e</t>
  </si>
  <si>
    <t>AFRICA</t>
  </si>
  <si>
    <t>Eastern Africa</t>
  </si>
  <si>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</si>
  <si>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</si>
  <si>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</si>
  <si>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</si>
  <si>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</si>
  <si>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</si>
  <si>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</si>
  <si>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</si>
  <si>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</si>
  <si>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Mayotte</t>
  </si>
  <si>
    <t>Mozambique</t>
  </si>
  <si>
    <t>Réunion</t>
  </si>
  <si>
    <t>Rwanda</t>
  </si>
  <si>
    <t>Somalia</t>
  </si>
  <si>
    <t>Uganda</t>
  </si>
  <si>
    <t>United Republic of Tanzania</t>
  </si>
  <si>
    <t>Zambia</t>
  </si>
  <si>
    <t>Zimbabwe</t>
  </si>
  <si>
    <t>Middle Africa</t>
  </si>
  <si>
    <t>Angola</t>
  </si>
  <si>
    <t>Cameroon</t>
  </si>
  <si>
    <t>Central African Republic</t>
  </si>
  <si>
    <t>Chad</t>
  </si>
  <si>
    <t>Congo</t>
  </si>
  <si>
    <t>Democratic Republic of the Congo</t>
  </si>
  <si>
    <t>Equatorial Guinea</t>
  </si>
  <si>
    <t>Gabon</t>
  </si>
  <si>
    <t>Sao Tome and Principe</t>
  </si>
  <si>
    <t>Northern Africa</t>
  </si>
  <si>
    <t>Algeria</t>
  </si>
  <si>
    <t>Egypt</t>
  </si>
  <si>
    <t>Libyan Arab Jamahiriya</t>
  </si>
  <si>
    <t>Morocco</t>
  </si>
  <si>
    <t>Sudan</t>
  </si>
  <si>
    <t>Tunisia</t>
  </si>
  <si>
    <t>Western Sahara</t>
  </si>
  <si>
    <t>Southern Africa</t>
  </si>
  <si>
    <t>Botswana</t>
  </si>
  <si>
    <t>Lesotho</t>
  </si>
  <si>
    <t>Namibia</t>
  </si>
  <si>
    <t>South Africa</t>
  </si>
  <si>
    <t>Swaziland</t>
  </si>
  <si>
    <t>Western Africa</t>
  </si>
  <si>
    <t>Benin</t>
  </si>
  <si>
    <t>Burkina Faso</t>
  </si>
  <si>
    <t>Cape Verde</t>
  </si>
  <si>
    <t>Côte d'Ivoire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</si>
  <si>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</si>
  <si>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</si>
  <si>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</si>
  <si>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</si>
  <si>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</si>
  <si>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</si>
  <si>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</si>
  <si>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</si>
  <si>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</si>
  <si>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</si>
  <si>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</si>
  <si>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</si>
  <si>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ASIA</t>
  </si>
  <si>
    <t>Eastern Asia</t>
  </si>
  <si>
    <t>China</t>
  </si>
  <si>
    <t>China, Hong Kong SAR</t>
  </si>
  <si>
    <t>China, Macao SAR</t>
  </si>
  <si>
    <t>Dem. People's Republic of Korea</t>
  </si>
  <si>
    <t>Japan</t>
  </si>
  <si>
    <t>Mongolia</t>
  </si>
  <si>
    <t>Republic of Korea</t>
  </si>
  <si>
    <t>Other non-specified areas</t>
  </si>
  <si>
    <t>South-Central Asia</t>
  </si>
  <si>
    <t>Central Asia</t>
  </si>
  <si>
    <t>Kazakhstan</t>
  </si>
  <si>
    <t>Kyrgyzstan</t>
  </si>
  <si>
    <t>Tajikistan</t>
  </si>
  <si>
    <t>Turkmenistan</t>
  </si>
  <si>
    <t>Uzbekistan</t>
  </si>
  <si>
    <t>Southern Asia</t>
  </si>
  <si>
    <t>Afghanistan</t>
  </si>
  <si>
    <t>Bangladesh</t>
  </si>
  <si>
    <t>Bhutan</t>
  </si>
  <si>
    <t>India</t>
  </si>
  <si>
    <t>Iran (Islamic Republic of)</t>
  </si>
  <si>
    <t>Maldives</t>
  </si>
  <si>
    <t>Nepal</t>
  </si>
  <si>
    <t>Pakistan</t>
  </si>
  <si>
    <t>Sri Lanka</t>
  </si>
  <si>
    <t>South-Eastern Asia</t>
  </si>
  <si>
    <t>Brunei Darussalam</t>
  </si>
  <si>
    <t>Cambodia</t>
  </si>
  <si>
    <t>Indonesia</t>
  </si>
  <si>
    <t>Lao People's Democratic Republic</t>
  </si>
  <si>
    <t>Malaysia</t>
  </si>
  <si>
    <t>Myanmar</t>
  </si>
  <si>
    <t>Philippines</t>
  </si>
  <si>
    <t>Singapore</t>
  </si>
  <si>
    <t>Thailand</t>
  </si>
  <si>
    <t>Timor-Leste</t>
  </si>
  <si>
    <t>Viet Nam</t>
  </si>
  <si>
    <t>Western Asia</t>
  </si>
  <si>
    <t>Armenia</t>
  </si>
  <si>
    <t>Azerbaijan</t>
  </si>
  <si>
    <t>Bahrain</t>
  </si>
  <si>
    <t>Cyprus</t>
  </si>
  <si>
    <t>Georgia</t>
  </si>
  <si>
    <t>Iraq</t>
  </si>
  <si>
    <t>Israel</t>
  </si>
  <si>
    <t>Jordan</t>
  </si>
  <si>
    <t>Kuwait</t>
  </si>
  <si>
    <t>Lebanon</t>
  </si>
  <si>
    <t>Occupied Palestinian Territory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</si>
  <si>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</si>
  <si>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</si>
  <si>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</si>
  <si>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</si>
  <si>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</si>
  <si>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</si>
  <si>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</si>
  <si>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EUROPE</t>
  </si>
  <si>
    <t>Eastern Europe</t>
  </si>
  <si>
    <t>Belarus</t>
  </si>
  <si>
    <t>Bulgaria</t>
  </si>
  <si>
    <t>Czech Republic</t>
  </si>
  <si>
    <t>Hungary</t>
  </si>
  <si>
    <t>Poland</t>
  </si>
  <si>
    <t>Republic of Moldova</t>
  </si>
  <si>
    <t>Romania</t>
  </si>
  <si>
    <t>Russian Federation</t>
  </si>
  <si>
    <t>Slovakia</t>
  </si>
  <si>
    <t>Ukraine</t>
  </si>
  <si>
    <t>Northern Europe</t>
  </si>
  <si>
    <t>Channel Islands</t>
  </si>
  <si>
    <t>Denmark</t>
  </si>
  <si>
    <t>Estonia</t>
  </si>
  <si>
    <t>Finland</t>
  </si>
  <si>
    <t>Iceland</t>
  </si>
  <si>
    <t>Ireland</t>
  </si>
  <si>
    <t>Latvia</t>
  </si>
  <si>
    <t>Lithuania</t>
  </si>
  <si>
    <t>Norway</t>
  </si>
  <si>
    <t>Sweden</t>
  </si>
  <si>
    <t>United Kingdom</t>
  </si>
  <si>
    <t>Southern Europe</t>
  </si>
  <si>
    <t>Albania</t>
  </si>
  <si>
    <t>Bosnia and Herzegovina</t>
  </si>
  <si>
    <t>Croatia</t>
  </si>
  <si>
    <t>Greece</t>
  </si>
  <si>
    <t>Italy</t>
  </si>
  <si>
    <t>Malta</t>
  </si>
  <si>
    <t>Montenegro</t>
  </si>
  <si>
    <t>Portugal</t>
  </si>
  <si>
    <t>Serbia</t>
  </si>
  <si>
    <t>Slovenia</t>
  </si>
  <si>
    <t>Spain</t>
  </si>
  <si>
    <t>TFYR Macedonia</t>
  </si>
  <si>
    <t>Western Europe</t>
  </si>
  <si>
    <t>Austria</t>
  </si>
  <si>
    <t>Belgium</t>
  </si>
  <si>
    <t>France</t>
  </si>
  <si>
    <t>Germany</t>
  </si>
  <si>
    <t>Luxembourg</t>
  </si>
  <si>
    <t>Netherlands</t>
  </si>
  <si>
    <t>Switzerland</t>
  </si>
  <si>
    <t>LATIN AMERICA AND THE CARIBBEAN</t>
  </si>
  <si>
    <t>Caribbean</t>
  </si>
  <si>
    <t>Aruba</t>
  </si>
  <si>
    <t>Bahamas</t>
  </si>
  <si>
    <t>Barbados</t>
  </si>
  <si>
    <t>Cuba</t>
  </si>
  <si>
    <t>Dominican Republic</t>
  </si>
  <si>
    <t>Grenada</t>
  </si>
  <si>
    <t>Guadeloupe</t>
  </si>
  <si>
    <t>Haiti</t>
  </si>
  <si>
    <t>Jamaica</t>
  </si>
  <si>
    <t>Martinique</t>
  </si>
  <si>
    <t>Netherlands Antilles</t>
  </si>
  <si>
    <t>Puerto Rico</t>
  </si>
  <si>
    <t>Saint Lucia</t>
  </si>
  <si>
    <t>Saint Vincent and the Grenadines</t>
  </si>
  <si>
    <t>Trinidad and Tobago</t>
  </si>
  <si>
    <t>United States Virgin Islands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</si>
  <si>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</si>
  <si>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</si>
  <si>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</si>
  <si>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</si>
  <si>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</si>
  <si>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</si>
  <si>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</si>
  <si>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</si>
  <si>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</si>
  <si>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South America</t>
  </si>
  <si>
    <t>Argentina</t>
  </si>
  <si>
    <t>Bolivia (Plurinational State of)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</si>
  <si>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</si>
  <si>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</si>
  <si>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</si>
  <si>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</si>
  <si>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</si>
  <si>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</si>
  <si>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</si>
  <si>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</si>
  <si>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</si>
  <si>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</si>
  <si>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 (Bolivarian Republic of)</t>
  </si>
  <si>
    <t>NORTHERN AMERICA</t>
  </si>
  <si>
    <t>Canada</t>
  </si>
  <si>
    <t>United States of America</t>
  </si>
  <si>
    <t>OCEANIA</t>
  </si>
  <si>
    <t>Australia/New Zealand</t>
  </si>
  <si>
    <t>Australia</t>
  </si>
  <si>
    <t>New Zealand</t>
  </si>
  <si>
    <t>Melanesia</t>
  </si>
  <si>
    <t>Fiji</t>
  </si>
  <si>
    <t>New Caledonia</t>
  </si>
  <si>
    <t>Papua New Guinea</t>
  </si>
  <si>
    <t>Solomon Islands</t>
  </si>
  <si>
    <t>Vanuatu</t>
  </si>
  <si>
    <t>Micronesia</t>
  </si>
  <si>
    <t>Guam</t>
  </si>
  <si>
    <t>Micronesia (Fed. States of)</t>
  </si>
  <si>
    <t>Polynesia</t>
  </si>
  <si>
    <t>French Polynesia</t>
  </si>
  <si>
    <t>Samoa</t>
  </si>
  <si>
    <t>Tonga</t>
  </si>
  <si>
    <t xml:space="preserve">Direct estimates of 4q1 and 1q0 from Malawi DHS, and the relationships to Coale-Demeny and UN model life tables </t>
  </si>
  <si>
    <t>Results of Brass estimates of q5, Malawi 2008 census</t>
  </si>
  <si>
    <t>Reference date</t>
  </si>
  <si>
    <t>q(5) - under 5 mortality</t>
  </si>
  <si>
    <t>0-1</t>
  </si>
  <si>
    <t>1-4</t>
  </si>
  <si>
    <t>Model life table 1 (CD-North)</t>
  </si>
  <si>
    <t>Model life table 2 (UN Latin America)</t>
  </si>
  <si>
    <t>Note: assume sex ratio at birth is 1.05 and mean age of childbearing of 28.5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</si>
</sst>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;\-#\ ###\ ###\ ##0;0"/>
  </numFmts>
  <fonts count="35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2"/>
      <color indexed="12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6" fontId="4" fillId="0" borderId="0" xfId="0" applyNumberFormat="1" applyFont="1" applyBorder="1" applyAlignment="1">
      <alignment vertical="top" wrapText="1"/>
    </xf>
    <xf numFmtId="17" fontId="4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6" fontId="4" fillId="0" borderId="0" xfId="0" applyNumberFormat="1" applyFont="1" applyBorder="1" applyAlignment="1" quotePrefix="1">
      <alignment vertical="top" wrapText="1"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6" fillId="2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8" fillId="25" borderId="0" xfId="0" applyFont="1" applyFill="1" applyAlignment="1">
      <alignment/>
    </xf>
    <xf numFmtId="0" fontId="8" fillId="25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10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12" fillId="25" borderId="0" xfId="0" applyFont="1" applyFill="1" applyAlignment="1" quotePrefix="1">
      <alignment horizontal="center"/>
    </xf>
    <xf numFmtId="0" fontId="13" fillId="25" borderId="0" xfId="0" applyFont="1" applyFill="1" applyAlignment="1">
      <alignment horizontal="center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/>
    </xf>
    <xf numFmtId="0" fontId="8" fillId="8" borderId="12" xfId="0" applyFont="1" applyFill="1" applyBorder="1" applyAlignment="1">
      <alignment/>
    </xf>
    <xf numFmtId="0" fontId="8" fillId="8" borderId="13" xfId="0" applyFont="1" applyFill="1" applyBorder="1" applyAlignment="1">
      <alignment/>
    </xf>
    <xf numFmtId="0" fontId="8" fillId="8" borderId="14" xfId="0" applyFont="1" applyFill="1" applyBorder="1" applyAlignment="1">
      <alignment horizontal="center" vertical="center"/>
    </xf>
    <xf numFmtId="0" fontId="8" fillId="8" borderId="14" xfId="0" applyFont="1" applyFill="1" applyBorder="1" applyAlignment="1" quotePrefix="1">
      <alignment horizontal="center" vertical="center"/>
    </xf>
    <xf numFmtId="0" fontId="8" fillId="8" borderId="15" xfId="0" applyFont="1" applyFill="1" applyBorder="1" applyAlignment="1" quotePrefix="1">
      <alignment horizontal="center" vertical="center" wrapText="1"/>
    </xf>
    <xf numFmtId="0" fontId="8" fillId="8" borderId="16" xfId="0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indent="1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 horizontal="left" indent="2"/>
    </xf>
    <xf numFmtId="0" fontId="12" fillId="24" borderId="0" xfId="0" applyFont="1" applyFill="1" applyAlignment="1">
      <alignment horizontal="center"/>
    </xf>
    <xf numFmtId="0" fontId="12" fillId="24" borderId="0" xfId="0" applyFont="1" applyFill="1" applyAlignment="1">
      <alignment horizontal="right" indent="1"/>
    </xf>
    <xf numFmtId="164" fontId="12" fillId="24" borderId="0" xfId="0" applyNumberFormat="1" applyFont="1" applyFill="1" applyAlignment="1">
      <alignment horizontal="right"/>
    </xf>
    <xf numFmtId="0" fontId="14" fillId="0" borderId="0" xfId="52" applyFont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Malawi 2008, Age-specific mortality rates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05"/>
          <c:w val="0.971"/>
          <c:h val="0.90375"/>
        </c:manualLayout>
      </c:layout>
      <c:lineChart>
        <c:grouping val="standard"/>
        <c:varyColors val="0"/>
        <c:ser>
          <c:idx val="0"/>
          <c:order val="0"/>
          <c:tx>
            <c:strRef>
              <c:f>'Life table'!$D$4</c:f>
              <c:strCache>
                <c:ptCount val="1"/>
                <c:pt idx="0">
                  <c:v>Age-specific mortality rates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'Life table'!$A$5:$A$23</c:f>
              <c:strCache/>
            </c:strRef>
          </c:cat>
          <c:val>
            <c:numRef>
              <c:f>'Life table'!$D$5:$D$23</c:f>
              <c:numCache/>
            </c:numRef>
          </c:val>
          <c:smooth val="0"/>
        </c:ser>
        <c:marker val="1"/>
        <c:axId val="31042060"/>
        <c:axId val="10943085"/>
      </c:line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3085"/>
        <c:crosses val="autoZero"/>
        <c:auto val="1"/>
        <c:lblOffset val="100"/>
        <c:tickLblSkip val="1"/>
        <c:noMultiLvlLbl val="0"/>
      </c:catAx>
      <c:valAx>
        <c:axId val="10943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42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Malawi 2008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15"/>
          <c:w val="0.81025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Brass!$D$2</c:f>
              <c:strCache>
                <c:ptCount val="1"/>
                <c:pt idx="0">
                  <c:v>Average CEB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Brass!$A$3:$A$19</c:f>
              <c:strCache/>
            </c:strRef>
          </c:cat>
          <c:val>
            <c:numRef>
              <c:f>Brass!$D$3:$D$19</c:f>
              <c:numCache/>
            </c:numRef>
          </c:val>
          <c:smooth val="0"/>
        </c:ser>
        <c:ser>
          <c:idx val="1"/>
          <c:order val="1"/>
          <c:tx>
            <c:strRef>
              <c:f>Brass!$F$2</c:f>
              <c:strCache>
                <c:ptCount val="1"/>
                <c:pt idx="0">
                  <c:v>Average CS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Brass!$A$3:$A$19</c:f>
              <c:strCache/>
            </c:strRef>
          </c:cat>
          <c:val>
            <c:numRef>
              <c:f>Brass!$F$3:$F$19</c:f>
              <c:numCache/>
            </c:numRef>
          </c:val>
          <c:smooth val="0"/>
        </c:ser>
        <c:marker val="1"/>
        <c:axId val="31378902"/>
        <c:axId val="13974663"/>
      </c:line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74663"/>
        <c:crosses val="autoZero"/>
        <c:auto val="1"/>
        <c:lblOffset val="100"/>
        <c:tickLblSkip val="1"/>
        <c:noMultiLvlLbl val="0"/>
      </c:catAx>
      <c:valAx>
        <c:axId val="13974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78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49075"/>
          <c:w val="0.15025"/>
          <c:h val="0.1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children died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775"/>
          <c:w val="0.97025"/>
          <c:h val="0.9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Brass!$A$4:$A$19</c:f>
              <c:strCache/>
            </c:strRef>
          </c:cat>
          <c:val>
            <c:numRef>
              <c:f>Brass!$G$4:$G$19</c:f>
              <c:numCache/>
            </c:numRef>
          </c:val>
          <c:smooth val="0"/>
        </c:ser>
        <c:marker val="1"/>
        <c:axId val="58663104"/>
        <c:axId val="58205889"/>
      </c:line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05889"/>
        <c:crosses val="autoZero"/>
        <c:auto val="1"/>
        <c:lblOffset val="100"/>
        <c:tickLblSkip val="1"/>
        <c:noMultiLvlLbl val="0"/>
      </c:catAx>
      <c:valAx>
        <c:axId val="58205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663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Malawi 2008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92"/>
          <c:w val="0.71125"/>
          <c:h val="0.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from MortPak'!$C$3</c:f>
              <c:strCache>
                <c:ptCount val="1"/>
                <c:pt idx="0">
                  <c:v>Model life table 1 (CD-North)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'Results from MortPak'!$B$4:$B$10</c:f>
              <c:numCache/>
            </c:numRef>
          </c:xVal>
          <c:yVal>
            <c:numRef>
              <c:f>'Results from MortPak'!$C$4:$C$10</c:f>
              <c:numCache/>
            </c:numRef>
          </c:yVal>
          <c:smooth val="0"/>
        </c:ser>
        <c:ser>
          <c:idx val="1"/>
          <c:order val="1"/>
          <c:tx>
            <c:strRef>
              <c:f>'Results from MortPak'!$D$3</c:f>
              <c:strCache>
                <c:ptCount val="1"/>
                <c:pt idx="0">
                  <c:v>Model life table 2 (UN Latin America)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'Results from MortPak'!$B$4:$B$10</c:f>
              <c:numCache/>
            </c:numRef>
          </c:xVal>
          <c:yVal>
            <c:numRef>
              <c:f>'Results from MortPak'!$D$4:$D$10</c:f>
              <c:numCache/>
            </c:numRef>
          </c:yVal>
          <c:smooth val="0"/>
        </c:ser>
        <c:axId val="54090954"/>
        <c:axId val="17056539"/>
      </c:scatterChart>
      <c:valAx>
        <c:axId val="54090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56539"/>
        <c:crosses val="autoZero"/>
        <c:crossBetween val="midCat"/>
        <c:dispUnits/>
      </c:valAx>
      <c:valAx>
        <c:axId val="17056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Under-5 mortality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909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5"/>
          <c:y val="0.49075"/>
          <c:w val="0.20475"/>
          <c:h val="0.2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8</xdr:row>
      <xdr:rowOff>9525</xdr:rowOff>
    </xdr:from>
    <xdr:to>
      <xdr:col>15</xdr:col>
      <xdr:colOff>123825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5819775" y="1609725"/>
        <a:ext cx="68770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0</xdr:rowOff>
    </xdr:from>
    <xdr:to>
      <xdr:col>16</xdr:col>
      <xdr:colOff>276225</xdr:colOff>
      <xdr:row>23</xdr:row>
      <xdr:rowOff>47625</xdr:rowOff>
    </xdr:to>
    <xdr:graphicFrame>
      <xdr:nvGraphicFramePr>
        <xdr:cNvPr id="1" name="Chart 5"/>
        <xdr:cNvGraphicFramePr/>
      </xdr:nvGraphicFramePr>
      <xdr:xfrm>
        <a:off x="8524875" y="400050"/>
        <a:ext cx="6934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20</xdr:row>
      <xdr:rowOff>152400</xdr:rowOff>
    </xdr:from>
    <xdr:to>
      <xdr:col>7</xdr:col>
      <xdr:colOff>152400</xdr:colOff>
      <xdr:row>45</xdr:row>
      <xdr:rowOff>123825</xdr:rowOff>
    </xdr:to>
    <xdr:graphicFrame>
      <xdr:nvGraphicFramePr>
        <xdr:cNvPr id="2" name="Chart 6"/>
        <xdr:cNvGraphicFramePr/>
      </xdr:nvGraphicFramePr>
      <xdr:xfrm>
        <a:off x="1076325" y="4143375"/>
        <a:ext cx="671512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85725</xdr:colOff>
      <xdr:row>4</xdr:row>
      <xdr:rowOff>38100</xdr:rowOff>
    </xdr:to>
    <xdr:pic>
      <xdr:nvPicPr>
        <xdr:cNvPr id="1" name="Picture 1" descr="un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000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333375</xdr:colOff>
      <xdr:row>29</xdr:row>
      <xdr:rowOff>28575</xdr:rowOff>
    </xdr:to>
    <xdr:pic>
      <xdr:nvPicPr>
        <xdr:cNvPr id="1" name="Picture 1" descr="CM_indirect_0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95300"/>
          <a:ext cx="871537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7</xdr:row>
      <xdr:rowOff>28575</xdr:rowOff>
    </xdr:from>
    <xdr:to>
      <xdr:col>12</xdr:col>
      <xdr:colOff>152400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6819900" y="1428750"/>
        <a:ext cx="63627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emographicestimation.iussp.org/sites/demographicestimation.iussp.org/files/imagecache/wysiwyg_imageupload_lightbox_preset/wysiwyg_imageupload/3/CM_indirect_01_0.png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22" sqref="G22"/>
    </sheetView>
  </sheetViews>
  <sheetFormatPr defaultColWidth="11.00390625" defaultRowHeight="15.75"/>
  <sheetData>
    <row r="1" ht="15.75">
      <c r="A1" s="9" t="s">
        <v>21</v>
      </c>
    </row>
    <row r="4" spans="1:4" ht="15.75">
      <c r="A4" s="1" t="s">
        <v>0</v>
      </c>
      <c r="B4" s="2" t="s">
        <v>18</v>
      </c>
      <c r="C4" s="9" t="s">
        <v>19</v>
      </c>
      <c r="D4" s="9" t="s">
        <v>20</v>
      </c>
    </row>
    <row r="5" spans="1:9" ht="15.75">
      <c r="A5" s="8" t="s">
        <v>308</v>
      </c>
      <c r="B5" s="4">
        <v>16606</v>
      </c>
      <c r="C5" s="4">
        <v>247809</v>
      </c>
      <c r="D5" s="10">
        <f>B5/C5</f>
        <v>0.06701128691855421</v>
      </c>
      <c r="H5" s="4"/>
      <c r="I5" s="7"/>
    </row>
    <row r="6" spans="1:9" ht="15.75">
      <c r="A6" s="8" t="s">
        <v>309</v>
      </c>
      <c r="B6" s="4">
        <v>13226</v>
      </c>
      <c r="C6" s="4">
        <v>922138</v>
      </c>
      <c r="D6" s="10">
        <f aca="true" t="shared" si="0" ref="D6:D23">B6/C6</f>
        <v>0.014342755639611425</v>
      </c>
      <c r="H6" s="4"/>
      <c r="I6" s="7"/>
    </row>
    <row r="7" spans="1:4" ht="15.75">
      <c r="A7" s="5" t="s">
        <v>1</v>
      </c>
      <c r="B7" s="4">
        <v>3350</v>
      </c>
      <c r="C7" s="4">
        <v>972307</v>
      </c>
      <c r="D7" s="10">
        <f t="shared" si="0"/>
        <v>0.003445413845626947</v>
      </c>
    </row>
    <row r="8" spans="1:4" ht="15.75">
      <c r="A8" s="6" t="s">
        <v>2</v>
      </c>
      <c r="B8" s="4">
        <v>3071</v>
      </c>
      <c r="C8" s="4">
        <v>826076</v>
      </c>
      <c r="D8" s="10">
        <f t="shared" si="0"/>
        <v>0.0037175756225819416</v>
      </c>
    </row>
    <row r="9" spans="1:4" ht="15.75">
      <c r="A9" s="3" t="s">
        <v>3</v>
      </c>
      <c r="B9" s="4">
        <v>1863</v>
      </c>
      <c r="C9" s="4">
        <v>625664</v>
      </c>
      <c r="D9" s="10">
        <f t="shared" si="0"/>
        <v>0.0029776365589198038</v>
      </c>
    </row>
    <row r="10" spans="1:4" ht="15.75">
      <c r="A10" s="3" t="s">
        <v>4</v>
      </c>
      <c r="B10" s="4">
        <v>3038</v>
      </c>
      <c r="C10" s="4">
        <v>554799</v>
      </c>
      <c r="D10" s="10">
        <f t="shared" si="0"/>
        <v>0.005475857022092686</v>
      </c>
    </row>
    <row r="11" spans="1:4" ht="15.75">
      <c r="A11" s="3" t="s">
        <v>5</v>
      </c>
      <c r="B11" s="4">
        <v>3405</v>
      </c>
      <c r="C11" s="4">
        <v>530103</v>
      </c>
      <c r="D11" s="10">
        <f t="shared" si="0"/>
        <v>0.00642328000407468</v>
      </c>
    </row>
    <row r="12" spans="1:4" ht="15.75">
      <c r="A12" s="3" t="s">
        <v>6</v>
      </c>
      <c r="B12" s="4">
        <v>4280</v>
      </c>
      <c r="C12" s="4">
        <v>417599</v>
      </c>
      <c r="D12" s="10">
        <f t="shared" si="0"/>
        <v>0.010249066688378085</v>
      </c>
    </row>
    <row r="13" spans="1:4" ht="15.75">
      <c r="A13" s="3" t="s">
        <v>7</v>
      </c>
      <c r="B13" s="4">
        <v>3813</v>
      </c>
      <c r="C13" s="4">
        <v>323643</v>
      </c>
      <c r="D13" s="10">
        <f t="shared" si="0"/>
        <v>0.011781499986095791</v>
      </c>
    </row>
    <row r="14" spans="1:4" ht="15.75">
      <c r="A14" s="3" t="s">
        <v>8</v>
      </c>
      <c r="B14" s="4">
        <v>3410</v>
      </c>
      <c r="C14" s="4">
        <v>218546</v>
      </c>
      <c r="D14" s="10">
        <f t="shared" si="0"/>
        <v>0.015603122454769247</v>
      </c>
    </row>
    <row r="15" spans="1:4" ht="15.75">
      <c r="A15" s="3" t="s">
        <v>9</v>
      </c>
      <c r="B15" s="4">
        <v>2436</v>
      </c>
      <c r="C15" s="4">
        <v>167285</v>
      </c>
      <c r="D15" s="10">
        <f t="shared" si="0"/>
        <v>0.014561975072481095</v>
      </c>
    </row>
    <row r="16" spans="1:4" ht="15.75">
      <c r="A16" s="3" t="s">
        <v>10</v>
      </c>
      <c r="B16" s="4">
        <v>2092</v>
      </c>
      <c r="C16" s="4">
        <v>126778</v>
      </c>
      <c r="D16" s="10">
        <f t="shared" si="0"/>
        <v>0.016501285712032056</v>
      </c>
    </row>
    <row r="17" spans="1:4" ht="15.75">
      <c r="A17" s="3" t="s">
        <v>11</v>
      </c>
      <c r="B17" s="4">
        <v>1523</v>
      </c>
      <c r="C17" s="4">
        <v>122616</v>
      </c>
      <c r="D17" s="10">
        <f t="shared" si="0"/>
        <v>0.01242089123768513</v>
      </c>
    </row>
    <row r="18" spans="1:4" ht="15.75">
      <c r="A18" s="3" t="s">
        <v>12</v>
      </c>
      <c r="B18" s="4">
        <v>1827</v>
      </c>
      <c r="C18" s="4">
        <v>87008</v>
      </c>
      <c r="D18" s="10">
        <f t="shared" si="0"/>
        <v>0.020998069143067306</v>
      </c>
    </row>
    <row r="19" spans="1:4" ht="15.75">
      <c r="A19" s="3" t="s">
        <v>13</v>
      </c>
      <c r="B19" s="4">
        <v>1372</v>
      </c>
      <c r="C19" s="4">
        <v>72038</v>
      </c>
      <c r="D19" s="10">
        <f t="shared" si="0"/>
        <v>0.01904550376190344</v>
      </c>
    </row>
    <row r="20" spans="1:4" ht="15.75">
      <c r="A20" s="3" t="s">
        <v>14</v>
      </c>
      <c r="B20" s="4">
        <v>1665</v>
      </c>
      <c r="C20" s="4">
        <v>46481</v>
      </c>
      <c r="D20" s="10">
        <f t="shared" si="0"/>
        <v>0.03582108818657086</v>
      </c>
    </row>
    <row r="21" spans="1:4" ht="15.75">
      <c r="A21" s="3" t="s">
        <v>15</v>
      </c>
      <c r="B21" s="4">
        <v>1254</v>
      </c>
      <c r="C21" s="4">
        <v>46003</v>
      </c>
      <c r="D21" s="10">
        <f t="shared" si="0"/>
        <v>0.027259091798360977</v>
      </c>
    </row>
    <row r="22" spans="1:4" ht="15.75">
      <c r="A22" s="3" t="s">
        <v>16</v>
      </c>
      <c r="B22" s="4">
        <v>1138</v>
      </c>
      <c r="C22" s="4">
        <v>21945</v>
      </c>
      <c r="D22" s="10">
        <f t="shared" si="0"/>
        <v>0.051856915014809754</v>
      </c>
    </row>
    <row r="23" spans="1:4" ht="15.75">
      <c r="A23" s="3" t="s">
        <v>17</v>
      </c>
      <c r="B23" s="4">
        <v>1622</v>
      </c>
      <c r="C23" s="4">
        <v>30095</v>
      </c>
      <c r="D23" s="10">
        <f t="shared" si="0"/>
        <v>0.05389599601262668</v>
      </c>
    </row>
    <row r="24" ht="15.75">
      <c r="C24" s="4"/>
    </row>
    <row r="25" ht="15.75">
      <c r="C25" s="4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5" sqref="F5:F11"/>
    </sheetView>
  </sheetViews>
  <sheetFormatPr defaultColWidth="11.00390625" defaultRowHeight="15.75"/>
  <cols>
    <col min="1" max="1" width="20.625" style="12" customWidth="1"/>
    <col min="2" max="2" width="10.50390625" style="12" bestFit="1" customWidth="1"/>
    <col min="3" max="4" width="13.625" style="0" customWidth="1"/>
    <col min="5" max="5" width="15.875" style="0" customWidth="1"/>
    <col min="7" max="7" width="15.00390625" style="0" customWidth="1"/>
  </cols>
  <sheetData>
    <row r="1" spans="1:2" ht="15.75">
      <c r="A1" s="11" t="s">
        <v>22</v>
      </c>
      <c r="B1" s="11"/>
    </row>
    <row r="2" spans="1:7" ht="15.75">
      <c r="A2" s="50" t="s">
        <v>0</v>
      </c>
      <c r="B2" s="52" t="s">
        <v>23</v>
      </c>
      <c r="C2" s="54" t="s">
        <v>40</v>
      </c>
      <c r="D2" s="56" t="s">
        <v>42</v>
      </c>
      <c r="E2" s="55" t="s">
        <v>41</v>
      </c>
      <c r="F2" s="49" t="s">
        <v>43</v>
      </c>
      <c r="G2" s="49" t="s">
        <v>44</v>
      </c>
    </row>
    <row r="3" spans="1:7" ht="15" customHeight="1">
      <c r="A3" s="51"/>
      <c r="B3" s="53"/>
      <c r="C3" s="54"/>
      <c r="D3" s="56"/>
      <c r="E3" s="55"/>
      <c r="F3" s="49"/>
      <c r="G3" s="49"/>
    </row>
    <row r="4" spans="1:7" ht="15.75">
      <c r="A4" s="12" t="s">
        <v>24</v>
      </c>
      <c r="B4" s="13">
        <v>491009</v>
      </c>
      <c r="C4">
        <v>3617</v>
      </c>
      <c r="D4" s="10">
        <f>C4/B4</f>
        <v>0.0073664637511736035</v>
      </c>
      <c r="E4" s="15">
        <v>3148</v>
      </c>
      <c r="F4" s="10">
        <f>E4/B4</f>
        <v>0.006411287776802462</v>
      </c>
      <c r="G4" s="10">
        <f>1-F4/D4</f>
        <v>0.12966546862040362</v>
      </c>
    </row>
    <row r="5" spans="1:7" ht="15.75">
      <c r="A5" s="12" t="s">
        <v>25</v>
      </c>
      <c r="B5" s="13">
        <v>635927</v>
      </c>
      <c r="C5">
        <v>180178</v>
      </c>
      <c r="D5" s="10">
        <f aca="true" t="shared" si="0" ref="D5:D19">C5/B5</f>
        <v>0.28333126286507726</v>
      </c>
      <c r="E5" s="15">
        <v>161540</v>
      </c>
      <c r="F5" s="10">
        <f aca="true" t="shared" si="1" ref="F5:F19">E5/B5</f>
        <v>0.254022867404592</v>
      </c>
      <c r="G5" s="10">
        <f aca="true" t="shared" si="2" ref="G5:G19">1-F5/D5</f>
        <v>0.10344215165003501</v>
      </c>
    </row>
    <row r="6" spans="1:7" ht="15.75">
      <c r="A6" s="12" t="s">
        <v>26</v>
      </c>
      <c r="B6" s="13">
        <v>678071</v>
      </c>
      <c r="C6">
        <v>1038556</v>
      </c>
      <c r="D6" s="10">
        <f t="shared" si="0"/>
        <v>1.5316331180658074</v>
      </c>
      <c r="E6" s="15">
        <v>919584</v>
      </c>
      <c r="F6" s="10">
        <f t="shared" si="1"/>
        <v>1.3561765655808904</v>
      </c>
      <c r="G6" s="10">
        <f t="shared" si="2"/>
        <v>0.1145552093483646</v>
      </c>
    </row>
    <row r="7" spans="1:7" ht="15.75">
      <c r="A7" s="12" t="s">
        <v>27</v>
      </c>
      <c r="B7" s="13">
        <v>566350</v>
      </c>
      <c r="C7">
        <v>1613374</v>
      </c>
      <c r="D7" s="10">
        <f t="shared" si="0"/>
        <v>2.8487225214090226</v>
      </c>
      <c r="E7" s="15">
        <v>1398776</v>
      </c>
      <c r="F7" s="10">
        <f t="shared" si="1"/>
        <v>2.469808422353668</v>
      </c>
      <c r="G7" s="10">
        <f t="shared" si="2"/>
        <v>0.13301193647598142</v>
      </c>
    </row>
    <row r="8" spans="1:7" ht="15.75">
      <c r="A8" s="12" t="s">
        <v>28</v>
      </c>
      <c r="B8" s="13">
        <v>405602</v>
      </c>
      <c r="C8">
        <v>1697566</v>
      </c>
      <c r="D8" s="10">
        <f t="shared" si="0"/>
        <v>4.185299875247163</v>
      </c>
      <c r="E8" s="15">
        <v>1426516</v>
      </c>
      <c r="F8" s="10">
        <f t="shared" si="1"/>
        <v>3.5170339396748536</v>
      </c>
      <c r="G8" s="10">
        <f t="shared" si="2"/>
        <v>0.15966978603482873</v>
      </c>
    </row>
    <row r="9" spans="1:7" ht="15.75">
      <c r="A9" s="12" t="s">
        <v>29</v>
      </c>
      <c r="B9" s="13">
        <v>298004</v>
      </c>
      <c r="C9">
        <v>1553676</v>
      </c>
      <c r="D9" s="10">
        <f t="shared" si="0"/>
        <v>5.213607871035288</v>
      </c>
      <c r="E9" s="15">
        <v>1266514</v>
      </c>
      <c r="F9" s="10">
        <f t="shared" si="1"/>
        <v>4.249989933021033</v>
      </c>
      <c r="G9" s="10">
        <f t="shared" si="2"/>
        <v>0.1848274672454231</v>
      </c>
    </row>
    <row r="10" spans="1:7" ht="15.75">
      <c r="A10" s="12" t="s">
        <v>30</v>
      </c>
      <c r="B10" s="13">
        <v>221274</v>
      </c>
      <c r="C10">
        <v>1335242</v>
      </c>
      <c r="D10" s="10">
        <f t="shared" si="0"/>
        <v>6.034337518190117</v>
      </c>
      <c r="E10" s="15">
        <v>1043357</v>
      </c>
      <c r="F10" s="10">
        <f t="shared" si="1"/>
        <v>4.715226370924736</v>
      </c>
      <c r="G10" s="10">
        <f t="shared" si="2"/>
        <v>0.21860082292198724</v>
      </c>
    </row>
    <row r="11" spans="1:7" ht="15.75">
      <c r="A11" s="12" t="s">
        <v>31</v>
      </c>
      <c r="B11" s="13">
        <v>174875</v>
      </c>
      <c r="C11">
        <v>1128423</v>
      </c>
      <c r="D11" s="10">
        <f t="shared" si="0"/>
        <v>6.452740528949249</v>
      </c>
      <c r="E11" s="15">
        <v>851048</v>
      </c>
      <c r="F11" s="10">
        <f t="shared" si="1"/>
        <v>4.8666075768406</v>
      </c>
      <c r="G11" s="10">
        <f t="shared" si="2"/>
        <v>0.2458076448282248</v>
      </c>
    </row>
    <row r="12" spans="1:7" ht="15.75">
      <c r="A12" s="12" t="s">
        <v>32</v>
      </c>
      <c r="B12" s="13">
        <v>141675</v>
      </c>
      <c r="C12">
        <v>964406</v>
      </c>
      <c r="D12" s="10">
        <f t="shared" si="0"/>
        <v>6.807171342862184</v>
      </c>
      <c r="E12" s="15">
        <v>686712</v>
      </c>
      <c r="F12" s="10">
        <f t="shared" si="1"/>
        <v>4.847093700370566</v>
      </c>
      <c r="G12" s="10">
        <f t="shared" si="2"/>
        <v>0.2879430447342717</v>
      </c>
    </row>
    <row r="13" spans="1:7" ht="15.75">
      <c r="A13" s="12" t="s">
        <v>33</v>
      </c>
      <c r="B13" s="13">
        <v>134297</v>
      </c>
      <c r="C13">
        <v>929310</v>
      </c>
      <c r="D13" s="10">
        <f t="shared" si="0"/>
        <v>6.919812058348287</v>
      </c>
      <c r="E13" s="15">
        <v>620787</v>
      </c>
      <c r="F13" s="10">
        <f t="shared" si="1"/>
        <v>4.622493428743755</v>
      </c>
      <c r="G13" s="10">
        <f t="shared" si="2"/>
        <v>0.33199147754785807</v>
      </c>
    </row>
    <row r="14" spans="1:7" ht="15.75">
      <c r="A14" s="12" t="s">
        <v>34</v>
      </c>
      <c r="B14" s="13">
        <v>96581</v>
      </c>
      <c r="C14">
        <v>678196</v>
      </c>
      <c r="D14" s="10">
        <f t="shared" si="0"/>
        <v>7.0220436731862375</v>
      </c>
      <c r="E14" s="15">
        <v>422895</v>
      </c>
      <c r="F14" s="10">
        <f t="shared" si="1"/>
        <v>4.37865625744194</v>
      </c>
      <c r="G14" s="10">
        <f t="shared" si="2"/>
        <v>0.37644132374711736</v>
      </c>
    </row>
    <row r="15" spans="1:7" ht="15.75">
      <c r="A15" s="12" t="s">
        <v>35</v>
      </c>
      <c r="B15" s="13">
        <v>80836</v>
      </c>
      <c r="C15">
        <v>573320</v>
      </c>
      <c r="D15" s="10">
        <f t="shared" si="0"/>
        <v>7.09238458112722</v>
      </c>
      <c r="E15" s="15">
        <v>334554</v>
      </c>
      <c r="F15" s="10">
        <f t="shared" si="1"/>
        <v>4.138675837498145</v>
      </c>
      <c r="G15" s="10">
        <f t="shared" si="2"/>
        <v>0.4164620107444358</v>
      </c>
    </row>
    <row r="16" spans="1:7" ht="15.75">
      <c r="A16" s="12" t="s">
        <v>36</v>
      </c>
      <c r="B16" s="13">
        <v>58797</v>
      </c>
      <c r="C16">
        <v>416239</v>
      </c>
      <c r="D16" s="10">
        <f t="shared" si="0"/>
        <v>7.079255744340697</v>
      </c>
      <c r="E16" s="15">
        <v>228391</v>
      </c>
      <c r="F16" s="10">
        <f t="shared" si="1"/>
        <v>3.8843988638876135</v>
      </c>
      <c r="G16" s="10">
        <f t="shared" si="2"/>
        <v>0.45129841269078574</v>
      </c>
    </row>
    <row r="17" spans="1:7" ht="15.75">
      <c r="A17" s="12" t="s">
        <v>37</v>
      </c>
      <c r="B17" s="13">
        <v>59970</v>
      </c>
      <c r="C17">
        <v>420831</v>
      </c>
      <c r="D17" s="10">
        <f t="shared" si="0"/>
        <v>7.01735867933967</v>
      </c>
      <c r="E17" s="15">
        <v>218684</v>
      </c>
      <c r="F17" s="10">
        <f t="shared" si="1"/>
        <v>3.646556611639153</v>
      </c>
      <c r="G17" s="10">
        <f t="shared" si="2"/>
        <v>0.48035197026834997</v>
      </c>
    </row>
    <row r="18" spans="1:7" ht="15.75">
      <c r="A18" s="12" t="s">
        <v>38</v>
      </c>
      <c r="B18" s="13">
        <v>33563</v>
      </c>
      <c r="C18">
        <v>232068</v>
      </c>
      <c r="D18" s="10">
        <f t="shared" si="0"/>
        <v>6.914399785478056</v>
      </c>
      <c r="E18" s="15">
        <v>115868</v>
      </c>
      <c r="F18" s="10">
        <f t="shared" si="1"/>
        <v>3.452253970145696</v>
      </c>
      <c r="G18" s="10">
        <f t="shared" si="2"/>
        <v>0.5007153075822603</v>
      </c>
    </row>
    <row r="19" spans="1:7" ht="15.75">
      <c r="A19" s="12" t="s">
        <v>39</v>
      </c>
      <c r="B19" s="13">
        <v>47390</v>
      </c>
      <c r="C19">
        <v>300329</v>
      </c>
      <c r="D19" s="10">
        <f t="shared" si="0"/>
        <v>6.337391854821693</v>
      </c>
      <c r="E19" s="15">
        <v>143201</v>
      </c>
      <c r="F19" s="10">
        <f t="shared" si="1"/>
        <v>3.0217556446507703</v>
      </c>
      <c r="G19" s="10">
        <f t="shared" si="2"/>
        <v>0.5231862390911302</v>
      </c>
    </row>
  </sheetData>
  <sheetProtection/>
  <mergeCells count="7">
    <mergeCell ref="G2:G3"/>
    <mergeCell ref="A2:A3"/>
    <mergeCell ref="B2:B3"/>
    <mergeCell ref="C2:C3"/>
    <mergeCell ref="E2:E3"/>
    <mergeCell ref="D2:D3"/>
    <mergeCell ref="F2:F3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9"/>
  <sheetViews>
    <sheetView zoomScalePageLayoutView="0" workbookViewId="0" topLeftCell="A4">
      <selection activeCell="N27" sqref="N27"/>
    </sheetView>
  </sheetViews>
  <sheetFormatPr defaultColWidth="7.50390625" defaultRowHeight="15.75"/>
  <cols>
    <col min="2" max="2" width="8.625" style="0" bestFit="1" customWidth="1"/>
    <col min="3" max="3" width="50.875" style="0" bestFit="1" customWidth="1"/>
    <col min="4" max="4" width="5.50390625" style="0" bestFit="1" customWidth="1"/>
    <col min="5" max="5" width="7.375" style="0" customWidth="1"/>
    <col min="6" max="11" width="9.375" style="0" bestFit="1" customWidth="1"/>
  </cols>
  <sheetData>
    <row r="1" spans="1:11" ht="15.75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</row>
    <row r="2" spans="1:11" ht="15.75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</row>
    <row r="3" spans="1:11" ht="15.75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</row>
    <row r="4" spans="1:11" ht="15.75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</row>
    <row r="5" spans="1:11" ht="15.75">
      <c r="A5" s="17"/>
      <c r="B5" s="17"/>
      <c r="C5" s="17"/>
      <c r="D5" s="18"/>
      <c r="E5" s="19" t="s">
        <v>45</v>
      </c>
      <c r="F5" s="17"/>
      <c r="G5" s="17"/>
      <c r="H5" s="17"/>
      <c r="I5" s="17"/>
      <c r="J5" s="17"/>
      <c r="K5" s="17"/>
    </row>
    <row r="6" spans="1:11" ht="15.75">
      <c r="A6" s="17"/>
      <c r="B6" s="17"/>
      <c r="C6" s="17"/>
      <c r="D6" s="18"/>
      <c r="E6" s="20" t="s">
        <v>46</v>
      </c>
      <c r="F6" s="17"/>
      <c r="G6" s="17"/>
      <c r="H6" s="17"/>
      <c r="I6" s="17"/>
      <c r="J6" s="17"/>
      <c r="K6" s="17"/>
    </row>
    <row r="7" spans="1:11" ht="15.75">
      <c r="A7" s="17"/>
      <c r="B7" s="17"/>
      <c r="C7" s="17"/>
      <c r="D7" s="18"/>
      <c r="E7" s="20" t="s">
        <v>47</v>
      </c>
      <c r="F7" s="17"/>
      <c r="G7" s="17"/>
      <c r="H7" s="17"/>
      <c r="I7" s="17"/>
      <c r="J7" s="17"/>
      <c r="K7" s="17"/>
    </row>
    <row r="8" spans="1:11" ht="15.75">
      <c r="A8" s="17"/>
      <c r="B8" s="17"/>
      <c r="C8" s="17"/>
      <c r="D8" s="18"/>
      <c r="E8" s="17"/>
      <c r="F8" s="17"/>
      <c r="G8" s="17"/>
      <c r="H8" s="17"/>
      <c r="I8" s="17"/>
      <c r="J8" s="17"/>
      <c r="K8" s="17"/>
    </row>
    <row r="9" spans="1:11" ht="15.75">
      <c r="A9" s="17"/>
      <c r="B9" s="17"/>
      <c r="C9" s="17"/>
      <c r="D9" s="18"/>
      <c r="E9" s="21" t="s">
        <v>48</v>
      </c>
      <c r="F9" s="17"/>
      <c r="G9" s="17"/>
      <c r="H9" s="17"/>
      <c r="I9" s="17"/>
      <c r="J9" s="17"/>
      <c r="K9" s="17"/>
    </row>
    <row r="10" spans="1:11" ht="15.75">
      <c r="A10" s="17"/>
      <c r="B10" s="17"/>
      <c r="C10" s="17"/>
      <c r="D10" s="18"/>
      <c r="E10" s="20" t="s">
        <v>49</v>
      </c>
      <c r="F10" s="17"/>
      <c r="G10" s="17"/>
      <c r="H10" s="17"/>
      <c r="I10" s="17"/>
      <c r="J10" s="17"/>
      <c r="K10" s="17"/>
    </row>
    <row r="11" spans="1:11" ht="15.75">
      <c r="A11" s="18"/>
      <c r="B11" s="17"/>
      <c r="C11" s="17"/>
      <c r="D11" s="18"/>
      <c r="E11" s="18" t="s">
        <v>50</v>
      </c>
      <c r="F11" s="17"/>
      <c r="G11" s="17"/>
      <c r="H11" s="17"/>
      <c r="I11" s="17"/>
      <c r="J11" s="17"/>
      <c r="K11" s="17"/>
    </row>
    <row r="12" spans="1:11" ht="15.75">
      <c r="A12" s="17"/>
      <c r="B12" s="17"/>
      <c r="C12" s="17"/>
      <c r="D12" s="18"/>
      <c r="E12" s="22" t="s">
        <v>51</v>
      </c>
      <c r="F12" s="17"/>
      <c r="G12" s="17"/>
      <c r="H12" s="17"/>
      <c r="I12" s="17"/>
      <c r="J12" s="17"/>
      <c r="K12" s="17"/>
    </row>
    <row r="13" spans="1:11" ht="15.75">
      <c r="A13" s="17"/>
      <c r="B13" s="17"/>
      <c r="C13" s="17"/>
      <c r="D13" s="18"/>
      <c r="E13" s="23" t="s">
        <v>52</v>
      </c>
      <c r="F13" s="17"/>
      <c r="G13" s="17"/>
      <c r="H13" s="17"/>
      <c r="I13" s="17"/>
      <c r="J13" s="17"/>
      <c r="K13" s="17"/>
    </row>
    <row r="14" spans="1:11" ht="15.75">
      <c r="A14" s="17"/>
      <c r="B14" s="17"/>
      <c r="C14" s="17"/>
      <c r="D14" s="18"/>
      <c r="E14" s="24" t="s">
        <v>53</v>
      </c>
      <c r="F14" s="17"/>
      <c r="G14" s="17"/>
      <c r="H14" s="17"/>
      <c r="I14" s="17"/>
      <c r="J14" s="17"/>
      <c r="K14" s="17"/>
    </row>
    <row r="15" spans="1:11" ht="15.75">
      <c r="A15" s="17"/>
      <c r="B15" s="17"/>
      <c r="C15" s="17"/>
      <c r="D15" s="18"/>
      <c r="E15" s="17"/>
      <c r="F15" s="17"/>
      <c r="G15" s="17"/>
      <c r="H15" s="17"/>
      <c r="I15" s="17"/>
      <c r="J15" s="17"/>
      <c r="K15" s="17"/>
    </row>
    <row r="16" spans="1:11" ht="15.75">
      <c r="A16" s="25"/>
      <c r="B16" s="25"/>
      <c r="C16" s="25"/>
      <c r="D16" s="25"/>
      <c r="E16" s="25"/>
      <c r="F16" s="26" t="s">
        <v>54</v>
      </c>
      <c r="G16" s="27"/>
      <c r="H16" s="27"/>
      <c r="I16" s="27"/>
      <c r="J16" s="27"/>
      <c r="K16" s="28"/>
    </row>
    <row r="17" spans="1:11" ht="24">
      <c r="A17" s="29" t="s">
        <v>55</v>
      </c>
      <c r="B17" s="29" t="s">
        <v>56</v>
      </c>
      <c r="C17" s="30" t="s">
        <v>57</v>
      </c>
      <c r="D17" s="30" t="s">
        <v>58</v>
      </c>
      <c r="E17" s="31" t="s">
        <v>59</v>
      </c>
      <c r="F17" s="32" t="s">
        <v>60</v>
      </c>
      <c r="G17" s="32" t="s">
        <v>61</v>
      </c>
      <c r="H17" s="32" t="s">
        <v>62</v>
      </c>
      <c r="I17" s="32" t="s">
        <v>63</v>
      </c>
      <c r="J17" s="32" t="s">
        <v>64</v>
      </c>
      <c r="K17" s="32" t="s">
        <v>65</v>
      </c>
    </row>
    <row r="18" spans="1:11" ht="15.75">
      <c r="A18" s="33">
        <v>1</v>
      </c>
      <c r="B18" s="33" t="s">
        <v>66</v>
      </c>
      <c r="C18" s="34" t="s">
        <v>67</v>
      </c>
      <c r="D18" s="35"/>
      <c r="E18" s="36">
        <v>900</v>
      </c>
      <c r="F18" s="37">
        <v>104.673</v>
      </c>
      <c r="G18" s="37">
        <v>93.671</v>
      </c>
      <c r="H18" s="37">
        <v>87.918</v>
      </c>
      <c r="I18" s="37">
        <v>82.027</v>
      </c>
      <c r="J18" s="37">
        <v>73.492</v>
      </c>
      <c r="K18" s="37">
        <v>65.719</v>
      </c>
    </row>
    <row r="19" spans="1:11" ht="15.75">
      <c r="A19" s="33">
        <v>2</v>
      </c>
      <c r="B19" s="33" t="s">
        <v>66</v>
      </c>
      <c r="C19" s="38" t="s">
        <v>68</v>
      </c>
      <c r="D19" s="35" t="s">
        <v>69</v>
      </c>
      <c r="E19" s="36">
        <v>901</v>
      </c>
      <c r="F19" s="37">
        <v>18.115</v>
      </c>
      <c r="G19" s="37">
        <v>15.661</v>
      </c>
      <c r="H19" s="37">
        <v>12.795</v>
      </c>
      <c r="I19" s="37">
        <v>10.543</v>
      </c>
      <c r="J19" s="37">
        <v>8.888</v>
      </c>
      <c r="K19" s="37">
        <v>8.077</v>
      </c>
    </row>
    <row r="20" spans="1:11" ht="15.75">
      <c r="A20" s="33">
        <v>3</v>
      </c>
      <c r="B20" s="33" t="s">
        <v>66</v>
      </c>
      <c r="C20" s="38" t="s">
        <v>70</v>
      </c>
      <c r="D20" s="35" t="s">
        <v>71</v>
      </c>
      <c r="E20" s="36">
        <v>902</v>
      </c>
      <c r="F20" s="37">
        <v>116.796</v>
      </c>
      <c r="G20" s="37">
        <v>103.746</v>
      </c>
      <c r="H20" s="37">
        <v>96.772</v>
      </c>
      <c r="I20" s="37">
        <v>89.916</v>
      </c>
      <c r="J20" s="37">
        <v>80.722</v>
      </c>
      <c r="K20" s="37">
        <v>72.417</v>
      </c>
    </row>
    <row r="21" spans="1:11" ht="15.75">
      <c r="A21" s="33">
        <v>4</v>
      </c>
      <c r="B21" s="33" t="s">
        <v>66</v>
      </c>
      <c r="C21" s="39" t="s">
        <v>72</v>
      </c>
      <c r="D21" s="35" t="s">
        <v>73</v>
      </c>
      <c r="E21" s="36">
        <v>941</v>
      </c>
      <c r="F21" s="37">
        <v>201.4</v>
      </c>
      <c r="G21" s="37">
        <v>186.588</v>
      </c>
      <c r="H21" s="37">
        <v>174.744</v>
      </c>
      <c r="I21" s="37">
        <v>159.878</v>
      </c>
      <c r="J21" s="37">
        <v>140.709</v>
      </c>
      <c r="K21" s="37">
        <v>125.292</v>
      </c>
    </row>
    <row r="22" spans="1:11" ht="15.75">
      <c r="A22" s="33">
        <v>5</v>
      </c>
      <c r="B22" s="33" t="s">
        <v>66</v>
      </c>
      <c r="C22" s="39" t="s">
        <v>74</v>
      </c>
      <c r="D22" s="35" t="s">
        <v>75</v>
      </c>
      <c r="E22" s="36">
        <v>934</v>
      </c>
      <c r="F22" s="37">
        <v>99.771</v>
      </c>
      <c r="G22" s="37">
        <v>86.593</v>
      </c>
      <c r="H22" s="37">
        <v>78.662</v>
      </c>
      <c r="I22" s="37">
        <v>71.817</v>
      </c>
      <c r="J22" s="37">
        <v>63.861</v>
      </c>
      <c r="K22" s="37">
        <v>56.951</v>
      </c>
    </row>
    <row r="23" spans="1:11" ht="15.75">
      <c r="A23" s="33">
        <v>6</v>
      </c>
      <c r="B23" s="33" t="s">
        <v>66</v>
      </c>
      <c r="C23" s="38" t="s">
        <v>76</v>
      </c>
      <c r="D23" s="35"/>
      <c r="E23" s="36">
        <v>948</v>
      </c>
      <c r="F23" s="37">
        <v>131.85</v>
      </c>
      <c r="G23" s="37">
        <v>119.241</v>
      </c>
      <c r="H23" s="37">
        <v>109.917</v>
      </c>
      <c r="I23" s="37">
        <v>101.361</v>
      </c>
      <c r="J23" s="37">
        <v>89.781</v>
      </c>
      <c r="K23" s="37">
        <v>80.043</v>
      </c>
    </row>
    <row r="24" spans="1:11" ht="15.75">
      <c r="A24" s="33">
        <v>7</v>
      </c>
      <c r="B24" s="33" t="s">
        <v>66</v>
      </c>
      <c r="C24" s="34" t="s">
        <v>77</v>
      </c>
      <c r="D24" s="35" t="s">
        <v>78</v>
      </c>
      <c r="E24" s="36">
        <v>947</v>
      </c>
      <c r="F24" s="37">
        <v>192.854</v>
      </c>
      <c r="G24" s="37">
        <v>185.309</v>
      </c>
      <c r="H24" s="37">
        <v>180.267</v>
      </c>
      <c r="I24" s="37">
        <v>171.563</v>
      </c>
      <c r="J24" s="37">
        <v>152.819</v>
      </c>
      <c r="K24" s="37">
        <v>136.069</v>
      </c>
    </row>
    <row r="25" spans="1:11" ht="15.75">
      <c r="A25" s="33">
        <v>8</v>
      </c>
      <c r="B25" s="33" t="s">
        <v>66</v>
      </c>
      <c r="C25" s="34" t="s">
        <v>79</v>
      </c>
      <c r="D25" s="35"/>
      <c r="E25" s="36">
        <v>903</v>
      </c>
      <c r="F25" s="37">
        <v>180.62</v>
      </c>
      <c r="G25" s="37">
        <v>171.545</v>
      </c>
      <c r="H25" s="37">
        <v>166.277</v>
      </c>
      <c r="I25" s="37">
        <v>158.284</v>
      </c>
      <c r="J25" s="37">
        <v>140.849</v>
      </c>
      <c r="K25" s="37">
        <v>125.294</v>
      </c>
    </row>
    <row r="26" spans="1:11" ht="15.75">
      <c r="A26" s="33">
        <v>9</v>
      </c>
      <c r="B26" s="33" t="s">
        <v>66</v>
      </c>
      <c r="C26" s="40" t="s">
        <v>80</v>
      </c>
      <c r="D26" s="35">
        <v>1</v>
      </c>
      <c r="E26" s="36">
        <v>910</v>
      </c>
      <c r="F26" s="37">
        <v>188.55</v>
      </c>
      <c r="G26" s="37">
        <v>179.579</v>
      </c>
      <c r="H26" s="37">
        <v>172.858</v>
      </c>
      <c r="I26" s="37">
        <v>155.784</v>
      </c>
      <c r="J26" s="37">
        <v>135.68</v>
      </c>
      <c r="K26" s="37">
        <v>115.863</v>
      </c>
    </row>
    <row r="27" spans="1:11" ht="15.75">
      <c r="A27" s="33">
        <v>10</v>
      </c>
      <c r="B27" s="33" t="s">
        <v>66</v>
      </c>
      <c r="C27" s="39" t="s">
        <v>81</v>
      </c>
      <c r="D27" s="35"/>
      <c r="E27" s="36">
        <v>108</v>
      </c>
      <c r="F27" s="37">
        <v>196.228</v>
      </c>
      <c r="G27" s="37">
        <v>192.786</v>
      </c>
      <c r="H27" s="37">
        <v>210.423</v>
      </c>
      <c r="I27" s="37">
        <v>193.996</v>
      </c>
      <c r="J27" s="37">
        <v>175.428</v>
      </c>
      <c r="K27" s="37">
        <v>164.426</v>
      </c>
    </row>
    <row r="28" spans="1:11" ht="15.75">
      <c r="A28" s="33">
        <v>11</v>
      </c>
      <c r="B28" s="33" t="s">
        <v>66</v>
      </c>
      <c r="C28" s="39" t="s">
        <v>82</v>
      </c>
      <c r="D28" s="35"/>
      <c r="E28" s="36">
        <v>174</v>
      </c>
      <c r="F28" s="37">
        <v>152.694</v>
      </c>
      <c r="G28" s="37">
        <v>136.32</v>
      </c>
      <c r="H28" s="37">
        <v>127.089</v>
      </c>
      <c r="I28" s="37">
        <v>117.899</v>
      </c>
      <c r="J28" s="37">
        <v>109.003</v>
      </c>
      <c r="K28" s="37">
        <v>100.324</v>
      </c>
    </row>
    <row r="29" spans="1:11" ht="15.75">
      <c r="A29" s="33">
        <v>12</v>
      </c>
      <c r="B29" s="33" t="s">
        <v>66</v>
      </c>
      <c r="C29" s="39" t="s">
        <v>83</v>
      </c>
      <c r="D29" s="35"/>
      <c r="E29" s="36">
        <v>262</v>
      </c>
      <c r="F29" s="37">
        <v>183.705</v>
      </c>
      <c r="G29" s="37">
        <v>171.123</v>
      </c>
      <c r="H29" s="37">
        <v>157.558</v>
      </c>
      <c r="I29" s="37">
        <v>142.39</v>
      </c>
      <c r="J29" s="37">
        <v>128.95</v>
      </c>
      <c r="K29" s="37">
        <v>115.088</v>
      </c>
    </row>
    <row r="30" spans="1:11" ht="15.75">
      <c r="A30" s="33">
        <v>13</v>
      </c>
      <c r="B30" s="33" t="s">
        <v>66</v>
      </c>
      <c r="C30" s="39" t="s">
        <v>84</v>
      </c>
      <c r="D30" s="35"/>
      <c r="E30" s="36">
        <v>232</v>
      </c>
      <c r="F30" s="37">
        <v>174.884</v>
      </c>
      <c r="G30" s="37">
        <v>155.294</v>
      </c>
      <c r="H30" s="37">
        <v>129.987</v>
      </c>
      <c r="I30" s="37">
        <v>101.849</v>
      </c>
      <c r="J30" s="37">
        <v>83.737</v>
      </c>
      <c r="K30" s="37">
        <v>71.64</v>
      </c>
    </row>
    <row r="31" spans="1:11" ht="15.75">
      <c r="A31" s="33">
        <v>14</v>
      </c>
      <c r="B31" s="33" t="s">
        <v>66</v>
      </c>
      <c r="C31" s="39" t="s">
        <v>85</v>
      </c>
      <c r="D31" s="35"/>
      <c r="E31" s="36">
        <v>231</v>
      </c>
      <c r="F31" s="37">
        <v>233.714</v>
      </c>
      <c r="G31" s="37">
        <v>213.589</v>
      </c>
      <c r="H31" s="37">
        <v>190.27</v>
      </c>
      <c r="I31" s="37">
        <v>164.466</v>
      </c>
      <c r="J31" s="37">
        <v>139.015</v>
      </c>
      <c r="K31" s="37">
        <v>112.928</v>
      </c>
    </row>
    <row r="32" spans="1:11" ht="15.75">
      <c r="A32" s="33">
        <v>15</v>
      </c>
      <c r="B32" s="33" t="s">
        <v>66</v>
      </c>
      <c r="C32" s="39" t="s">
        <v>86</v>
      </c>
      <c r="D32" s="35"/>
      <c r="E32" s="36">
        <v>404</v>
      </c>
      <c r="F32" s="37">
        <v>109.472</v>
      </c>
      <c r="G32" s="37">
        <v>102.606</v>
      </c>
      <c r="H32" s="37">
        <v>101.67</v>
      </c>
      <c r="I32" s="37">
        <v>108.605</v>
      </c>
      <c r="J32" s="37">
        <v>110.189</v>
      </c>
      <c r="K32" s="37">
        <v>101.206</v>
      </c>
    </row>
    <row r="33" spans="1:11" ht="15.75">
      <c r="A33" s="33">
        <v>16</v>
      </c>
      <c r="B33" s="33" t="s">
        <v>66</v>
      </c>
      <c r="C33" s="39" t="s">
        <v>87</v>
      </c>
      <c r="D33" s="35"/>
      <c r="E33" s="36">
        <v>450</v>
      </c>
      <c r="F33" s="37">
        <v>182.583</v>
      </c>
      <c r="G33" s="37">
        <v>180.417</v>
      </c>
      <c r="H33" s="37">
        <v>153.858</v>
      </c>
      <c r="I33" s="37">
        <v>119.192</v>
      </c>
      <c r="J33" s="37">
        <v>87.712</v>
      </c>
      <c r="K33" s="37">
        <v>64.127</v>
      </c>
    </row>
    <row r="34" spans="1:11" s="10" customFormat="1" ht="15.75">
      <c r="A34" s="41">
        <v>17</v>
      </c>
      <c r="B34" s="41" t="s">
        <v>66</v>
      </c>
      <c r="C34" s="42" t="s">
        <v>88</v>
      </c>
      <c r="D34" s="43"/>
      <c r="E34" s="44">
        <v>454</v>
      </c>
      <c r="F34" s="45">
        <v>254.945</v>
      </c>
      <c r="G34" s="45">
        <v>237.538</v>
      </c>
      <c r="H34" s="45">
        <v>209.379</v>
      </c>
      <c r="I34" s="45">
        <v>185.28</v>
      </c>
      <c r="J34" s="45">
        <v>159.315</v>
      </c>
      <c r="K34" s="45">
        <v>135.797</v>
      </c>
    </row>
    <row r="35" spans="1:11" ht="15.75">
      <c r="A35" s="33">
        <v>18</v>
      </c>
      <c r="B35" s="33" t="s">
        <v>66</v>
      </c>
      <c r="C35" s="39" t="s">
        <v>89</v>
      </c>
      <c r="D35" s="35">
        <v>2</v>
      </c>
      <c r="E35" s="36">
        <v>480</v>
      </c>
      <c r="F35" s="37">
        <v>31.278</v>
      </c>
      <c r="G35" s="37">
        <v>26.804</v>
      </c>
      <c r="H35" s="37">
        <v>21.219</v>
      </c>
      <c r="I35" s="37">
        <v>21.686</v>
      </c>
      <c r="J35" s="37">
        <v>16.076</v>
      </c>
      <c r="K35" s="37">
        <v>15.357</v>
      </c>
    </row>
    <row r="36" spans="1:11" ht="15.75">
      <c r="A36" s="33">
        <v>19</v>
      </c>
      <c r="B36" s="33" t="s">
        <v>66</v>
      </c>
      <c r="C36" s="39" t="s">
        <v>90</v>
      </c>
      <c r="D36" s="35"/>
      <c r="E36" s="36">
        <v>175</v>
      </c>
      <c r="F36" s="37">
        <v>28.712</v>
      </c>
      <c r="G36" s="37">
        <v>20.901</v>
      </c>
      <c r="H36" s="37">
        <v>15.289</v>
      </c>
      <c r="I36" s="37">
        <v>11.241</v>
      </c>
      <c r="J36" s="37">
        <v>8.354</v>
      </c>
      <c r="K36" s="37">
        <v>6.247</v>
      </c>
    </row>
    <row r="37" spans="1:11" ht="15.75">
      <c r="A37" s="33">
        <v>20</v>
      </c>
      <c r="B37" s="33" t="s">
        <v>66</v>
      </c>
      <c r="C37" s="39" t="s">
        <v>91</v>
      </c>
      <c r="D37" s="35"/>
      <c r="E37" s="36">
        <v>508</v>
      </c>
      <c r="F37" s="37">
        <v>240.39</v>
      </c>
      <c r="G37" s="37">
        <v>239.869</v>
      </c>
      <c r="H37" s="37">
        <v>224.438</v>
      </c>
      <c r="I37" s="37">
        <v>189.66</v>
      </c>
      <c r="J37" s="37">
        <v>161.4</v>
      </c>
      <c r="K37" s="37">
        <v>140.991</v>
      </c>
    </row>
    <row r="38" spans="1:11" ht="15.75">
      <c r="A38" s="33">
        <v>21</v>
      </c>
      <c r="B38" s="33" t="s">
        <v>66</v>
      </c>
      <c r="C38" s="39" t="s">
        <v>92</v>
      </c>
      <c r="D38" s="35"/>
      <c r="E38" s="36">
        <v>638</v>
      </c>
      <c r="F38" s="37">
        <v>28.712</v>
      </c>
      <c r="G38" s="37">
        <v>20.901</v>
      </c>
      <c r="H38" s="37">
        <v>15.289</v>
      </c>
      <c r="I38" s="37">
        <v>11.241</v>
      </c>
      <c r="J38" s="37">
        <v>8.354</v>
      </c>
      <c r="K38" s="37">
        <v>6.247</v>
      </c>
    </row>
    <row r="39" spans="1:11" ht="15.75">
      <c r="A39" s="33">
        <v>22</v>
      </c>
      <c r="B39" s="33" t="s">
        <v>66</v>
      </c>
      <c r="C39" s="39" t="s">
        <v>93</v>
      </c>
      <c r="D39" s="35"/>
      <c r="E39" s="36">
        <v>646</v>
      </c>
      <c r="F39" s="37">
        <v>181.125</v>
      </c>
      <c r="G39" s="37">
        <v>176.848</v>
      </c>
      <c r="H39" s="37">
        <v>220.285</v>
      </c>
      <c r="I39" s="37">
        <v>187.552</v>
      </c>
      <c r="J39" s="37">
        <v>151.731</v>
      </c>
      <c r="K39" s="37">
        <v>128.32</v>
      </c>
    </row>
    <row r="40" spans="1:11" ht="15.75">
      <c r="A40" s="33">
        <v>23</v>
      </c>
      <c r="B40" s="33" t="s">
        <v>66</v>
      </c>
      <c r="C40" s="39" t="s">
        <v>94</v>
      </c>
      <c r="D40" s="35"/>
      <c r="E40" s="36">
        <v>706</v>
      </c>
      <c r="F40" s="37">
        <v>229.736</v>
      </c>
      <c r="G40" s="37">
        <v>212.069</v>
      </c>
      <c r="H40" s="37">
        <v>235.587</v>
      </c>
      <c r="I40" s="37">
        <v>203.989</v>
      </c>
      <c r="J40" s="37">
        <v>181.475</v>
      </c>
      <c r="K40" s="37">
        <v>174.141</v>
      </c>
    </row>
    <row r="41" spans="1:11" ht="15.75">
      <c r="A41" s="33">
        <v>24</v>
      </c>
      <c r="B41" s="33" t="s">
        <v>66</v>
      </c>
      <c r="C41" s="39" t="s">
        <v>95</v>
      </c>
      <c r="D41" s="35"/>
      <c r="E41" s="36">
        <v>800</v>
      </c>
      <c r="F41" s="37">
        <v>177.044</v>
      </c>
      <c r="G41" s="37">
        <v>177.649</v>
      </c>
      <c r="H41" s="37">
        <v>182.041</v>
      </c>
      <c r="I41" s="37">
        <v>172.358</v>
      </c>
      <c r="J41" s="37">
        <v>147.791</v>
      </c>
      <c r="K41" s="37">
        <v>126.297</v>
      </c>
    </row>
    <row r="42" spans="1:11" ht="15.75">
      <c r="A42" s="33">
        <v>25</v>
      </c>
      <c r="B42" s="33" t="s">
        <v>66</v>
      </c>
      <c r="C42" s="39" t="s">
        <v>96</v>
      </c>
      <c r="D42" s="35">
        <v>3</v>
      </c>
      <c r="E42" s="36">
        <v>834</v>
      </c>
      <c r="F42" s="37">
        <v>169.148</v>
      </c>
      <c r="G42" s="37">
        <v>163.569</v>
      </c>
      <c r="H42" s="37">
        <v>161.661</v>
      </c>
      <c r="I42" s="37">
        <v>146.125</v>
      </c>
      <c r="J42" s="37">
        <v>123.504</v>
      </c>
      <c r="K42" s="37">
        <v>101.001</v>
      </c>
    </row>
    <row r="43" spans="1:11" ht="15.75">
      <c r="A43" s="33">
        <v>26</v>
      </c>
      <c r="B43" s="33" t="s">
        <v>66</v>
      </c>
      <c r="C43" s="39" t="s">
        <v>97</v>
      </c>
      <c r="D43" s="35"/>
      <c r="E43" s="36">
        <v>894</v>
      </c>
      <c r="F43" s="37">
        <v>159.728</v>
      </c>
      <c r="G43" s="37">
        <v>166.812</v>
      </c>
      <c r="H43" s="37">
        <v>175.704</v>
      </c>
      <c r="I43" s="37">
        <v>174.109</v>
      </c>
      <c r="J43" s="37">
        <v>168.801</v>
      </c>
      <c r="K43" s="37">
        <v>155.583</v>
      </c>
    </row>
    <row r="44" spans="1:11" ht="15.75">
      <c r="A44" s="33">
        <v>27</v>
      </c>
      <c r="B44" s="33" t="s">
        <v>66</v>
      </c>
      <c r="C44" s="39" t="s">
        <v>98</v>
      </c>
      <c r="D44" s="35"/>
      <c r="E44" s="36">
        <v>716</v>
      </c>
      <c r="F44" s="37">
        <v>98.016</v>
      </c>
      <c r="G44" s="37">
        <v>83.954</v>
      </c>
      <c r="H44" s="37">
        <v>82.064</v>
      </c>
      <c r="I44" s="37">
        <v>101.53</v>
      </c>
      <c r="J44" s="37">
        <v>110.696</v>
      </c>
      <c r="K44" s="37">
        <v>94.466</v>
      </c>
    </row>
    <row r="45" spans="1:11" ht="15.75">
      <c r="A45" s="33">
        <v>28</v>
      </c>
      <c r="B45" s="33" t="s">
        <v>66</v>
      </c>
      <c r="C45" s="40" t="s">
        <v>99</v>
      </c>
      <c r="D45" s="35"/>
      <c r="E45" s="36">
        <v>911</v>
      </c>
      <c r="F45" s="37">
        <v>206.789</v>
      </c>
      <c r="G45" s="37">
        <v>199.106</v>
      </c>
      <c r="H45" s="37">
        <v>196.483</v>
      </c>
      <c r="I45" s="37">
        <v>204.049</v>
      </c>
      <c r="J45" s="37">
        <v>190.786</v>
      </c>
      <c r="K45" s="37">
        <v>180.931</v>
      </c>
    </row>
    <row r="46" spans="1:11" ht="15.75">
      <c r="A46" s="33">
        <v>29</v>
      </c>
      <c r="B46" s="33" t="s">
        <v>66</v>
      </c>
      <c r="C46" s="39" t="s">
        <v>100</v>
      </c>
      <c r="D46" s="35"/>
      <c r="E46" s="36">
        <v>24</v>
      </c>
      <c r="F46" s="37">
        <v>263.148</v>
      </c>
      <c r="G46" s="37">
        <v>257.344</v>
      </c>
      <c r="H46" s="37">
        <v>252.96</v>
      </c>
      <c r="I46" s="37">
        <v>231.61</v>
      </c>
      <c r="J46" s="37">
        <v>192.817</v>
      </c>
      <c r="K46" s="37">
        <v>170.4</v>
      </c>
    </row>
    <row r="47" spans="1:11" ht="15.75">
      <c r="A47" s="33">
        <v>30</v>
      </c>
      <c r="B47" s="33" t="s">
        <v>66</v>
      </c>
      <c r="C47" s="39" t="s">
        <v>101</v>
      </c>
      <c r="D47" s="35"/>
      <c r="E47" s="36">
        <v>120</v>
      </c>
      <c r="F47" s="37">
        <v>159.247</v>
      </c>
      <c r="G47" s="37">
        <v>149.977</v>
      </c>
      <c r="H47" s="37">
        <v>150.346</v>
      </c>
      <c r="I47" s="37">
        <v>155.025</v>
      </c>
      <c r="J47" s="37">
        <v>156.976</v>
      </c>
      <c r="K47" s="37">
        <v>152.233</v>
      </c>
    </row>
    <row r="48" spans="1:11" ht="15.75">
      <c r="A48" s="33">
        <v>31</v>
      </c>
      <c r="B48" s="33" t="s">
        <v>66</v>
      </c>
      <c r="C48" s="39" t="s">
        <v>102</v>
      </c>
      <c r="D48" s="35"/>
      <c r="E48" s="36">
        <v>140</v>
      </c>
      <c r="F48" s="37">
        <v>180.917</v>
      </c>
      <c r="G48" s="37">
        <v>179.36</v>
      </c>
      <c r="H48" s="37">
        <v>185.229</v>
      </c>
      <c r="I48" s="37">
        <v>191.72</v>
      </c>
      <c r="J48" s="37">
        <v>188.254</v>
      </c>
      <c r="K48" s="37">
        <v>172.804</v>
      </c>
    </row>
    <row r="49" spans="1:11" ht="15.75">
      <c r="A49" s="33">
        <v>32</v>
      </c>
      <c r="B49" s="33" t="s">
        <v>66</v>
      </c>
      <c r="C49" s="39" t="s">
        <v>103</v>
      </c>
      <c r="D49" s="35"/>
      <c r="E49" s="36">
        <v>148</v>
      </c>
      <c r="F49" s="37">
        <v>222.482</v>
      </c>
      <c r="G49" s="37">
        <v>207.31</v>
      </c>
      <c r="H49" s="37">
        <v>205.763</v>
      </c>
      <c r="I49" s="37">
        <v>209.146</v>
      </c>
      <c r="J49" s="37">
        <v>213.193</v>
      </c>
      <c r="K49" s="37">
        <v>208.553</v>
      </c>
    </row>
    <row r="50" spans="1:11" ht="15.75">
      <c r="A50" s="33">
        <v>33</v>
      </c>
      <c r="B50" s="33" t="s">
        <v>66</v>
      </c>
      <c r="C50" s="39" t="s">
        <v>104</v>
      </c>
      <c r="D50" s="35"/>
      <c r="E50" s="36">
        <v>178</v>
      </c>
      <c r="F50" s="37">
        <v>123.04</v>
      </c>
      <c r="G50" s="37">
        <v>114.742</v>
      </c>
      <c r="H50" s="37">
        <v>115.765</v>
      </c>
      <c r="I50" s="37">
        <v>118.578</v>
      </c>
      <c r="J50" s="37">
        <v>118.83</v>
      </c>
      <c r="K50" s="37">
        <v>113.642</v>
      </c>
    </row>
    <row r="51" spans="1:11" ht="15.75">
      <c r="A51" s="33">
        <v>34</v>
      </c>
      <c r="B51" s="33" t="s">
        <v>66</v>
      </c>
      <c r="C51" s="39" t="s">
        <v>105</v>
      </c>
      <c r="D51" s="35"/>
      <c r="E51" s="36">
        <v>180</v>
      </c>
      <c r="F51" s="37">
        <v>209.777</v>
      </c>
      <c r="G51" s="37">
        <v>202.118</v>
      </c>
      <c r="H51" s="37">
        <v>197.784</v>
      </c>
      <c r="I51" s="37">
        <v>214.332</v>
      </c>
      <c r="J51" s="37">
        <v>200.187</v>
      </c>
      <c r="K51" s="37">
        <v>191.766</v>
      </c>
    </row>
    <row r="52" spans="1:11" ht="15.75">
      <c r="A52" s="33">
        <v>35</v>
      </c>
      <c r="B52" s="33" t="s">
        <v>66</v>
      </c>
      <c r="C52" s="39" t="s">
        <v>106</v>
      </c>
      <c r="D52" s="35"/>
      <c r="E52" s="36">
        <v>226</v>
      </c>
      <c r="F52" s="37">
        <v>232.194</v>
      </c>
      <c r="G52" s="37">
        <v>213.94</v>
      </c>
      <c r="H52" s="37">
        <v>196.962</v>
      </c>
      <c r="I52" s="37">
        <v>188.198</v>
      </c>
      <c r="J52" s="37">
        <v>182.231</v>
      </c>
      <c r="K52" s="37">
        <v>167.301</v>
      </c>
    </row>
    <row r="53" spans="1:11" ht="15.75">
      <c r="A53" s="33">
        <v>36</v>
      </c>
      <c r="B53" s="33" t="s">
        <v>66</v>
      </c>
      <c r="C53" s="39" t="s">
        <v>107</v>
      </c>
      <c r="D53" s="35"/>
      <c r="E53" s="36">
        <v>266</v>
      </c>
      <c r="F53" s="37">
        <v>121.85</v>
      </c>
      <c r="G53" s="37">
        <v>97.17</v>
      </c>
      <c r="H53" s="37">
        <v>89.366</v>
      </c>
      <c r="I53" s="37">
        <v>87.91</v>
      </c>
      <c r="J53" s="37">
        <v>87.568</v>
      </c>
      <c r="K53" s="37">
        <v>76.639</v>
      </c>
    </row>
    <row r="54" spans="1:11" ht="15.75">
      <c r="A54" s="33">
        <v>37</v>
      </c>
      <c r="B54" s="33" t="s">
        <v>66</v>
      </c>
      <c r="C54" s="39" t="s">
        <v>108</v>
      </c>
      <c r="D54" s="35"/>
      <c r="E54" s="36">
        <v>678</v>
      </c>
      <c r="F54" s="37">
        <v>101.961</v>
      </c>
      <c r="G54" s="37">
        <v>96.828</v>
      </c>
      <c r="H54" s="37">
        <v>91.844</v>
      </c>
      <c r="I54" s="37">
        <v>87.138</v>
      </c>
      <c r="J54" s="37">
        <v>82.632</v>
      </c>
      <c r="K54" s="37">
        <v>76.264</v>
      </c>
    </row>
    <row r="55" spans="1:11" ht="15.75">
      <c r="A55" s="33">
        <v>38</v>
      </c>
      <c r="B55" s="33" t="s">
        <v>66</v>
      </c>
      <c r="C55" s="40" t="s">
        <v>109</v>
      </c>
      <c r="D55" s="35"/>
      <c r="E55" s="36">
        <v>912</v>
      </c>
      <c r="F55" s="37">
        <v>130.408</v>
      </c>
      <c r="G55" s="37">
        <v>108.925</v>
      </c>
      <c r="H55" s="37">
        <v>90.873</v>
      </c>
      <c r="I55" s="37">
        <v>75.037</v>
      </c>
      <c r="J55" s="37">
        <v>58.991</v>
      </c>
      <c r="K55" s="37">
        <v>50.066</v>
      </c>
    </row>
    <row r="56" spans="1:11" ht="15.75">
      <c r="A56" s="33">
        <v>39</v>
      </c>
      <c r="B56" s="33" t="s">
        <v>66</v>
      </c>
      <c r="C56" s="39" t="s">
        <v>110</v>
      </c>
      <c r="D56" s="35"/>
      <c r="E56" s="36">
        <v>12</v>
      </c>
      <c r="F56" s="37">
        <v>106.284</v>
      </c>
      <c r="G56" s="37">
        <v>71.213</v>
      </c>
      <c r="H56" s="37">
        <v>57.668</v>
      </c>
      <c r="I56" s="37">
        <v>48.936</v>
      </c>
      <c r="J56" s="37">
        <v>38.518</v>
      </c>
      <c r="K56" s="37">
        <v>32.031</v>
      </c>
    </row>
    <row r="57" spans="1:11" ht="15.75">
      <c r="A57" s="33">
        <v>40</v>
      </c>
      <c r="B57" s="33" t="s">
        <v>66</v>
      </c>
      <c r="C57" s="39" t="s">
        <v>111</v>
      </c>
      <c r="D57" s="35"/>
      <c r="E57" s="36">
        <v>818</v>
      </c>
      <c r="F57" s="37">
        <v>133.72</v>
      </c>
      <c r="G57" s="37">
        <v>109.954</v>
      </c>
      <c r="H57" s="37">
        <v>83.375</v>
      </c>
      <c r="I57" s="37">
        <v>56.389</v>
      </c>
      <c r="J57" s="37">
        <v>38.508</v>
      </c>
      <c r="K57" s="37">
        <v>29.814</v>
      </c>
    </row>
    <row r="58" spans="1:11" ht="15.75">
      <c r="A58" s="33">
        <v>41</v>
      </c>
      <c r="B58" s="33" t="s">
        <v>66</v>
      </c>
      <c r="C58" s="39" t="s">
        <v>112</v>
      </c>
      <c r="D58" s="35"/>
      <c r="E58" s="36">
        <v>434</v>
      </c>
      <c r="F58" s="37">
        <v>56.083</v>
      </c>
      <c r="G58" s="37">
        <v>44.587</v>
      </c>
      <c r="H58" s="37">
        <v>32.343</v>
      </c>
      <c r="I58" s="37">
        <v>23.147</v>
      </c>
      <c r="J58" s="37">
        <v>19.885</v>
      </c>
      <c r="K58" s="37">
        <v>16.896</v>
      </c>
    </row>
    <row r="59" spans="1:11" ht="15.75">
      <c r="A59" s="33">
        <v>42</v>
      </c>
      <c r="B59" s="33" t="s">
        <v>66</v>
      </c>
      <c r="C59" s="39" t="s">
        <v>113</v>
      </c>
      <c r="D59" s="35"/>
      <c r="E59" s="36">
        <v>504</v>
      </c>
      <c r="F59" s="37">
        <v>125.249</v>
      </c>
      <c r="G59" s="37">
        <v>98.853</v>
      </c>
      <c r="H59" s="37">
        <v>76.559</v>
      </c>
      <c r="I59" s="37">
        <v>59.792</v>
      </c>
      <c r="J59" s="37">
        <v>46.986</v>
      </c>
      <c r="K59" s="37">
        <v>38.187</v>
      </c>
    </row>
    <row r="60" spans="1:11" ht="15.75">
      <c r="A60" s="33">
        <v>43</v>
      </c>
      <c r="B60" s="33" t="s">
        <v>66</v>
      </c>
      <c r="C60" s="39" t="s">
        <v>114</v>
      </c>
      <c r="D60" s="35">
        <v>4</v>
      </c>
      <c r="E60" s="36">
        <v>736</v>
      </c>
      <c r="F60" s="37">
        <v>174.333</v>
      </c>
      <c r="G60" s="37">
        <v>162.846</v>
      </c>
      <c r="H60" s="37">
        <v>148.548</v>
      </c>
      <c r="I60" s="37">
        <v>132.655</v>
      </c>
      <c r="J60" s="37">
        <v>109.857</v>
      </c>
      <c r="K60" s="37">
        <v>98.43</v>
      </c>
    </row>
    <row r="61" spans="1:11" ht="15.75">
      <c r="A61" s="33">
        <v>44</v>
      </c>
      <c r="B61" s="33" t="s">
        <v>66</v>
      </c>
      <c r="C61" s="39" t="s">
        <v>115</v>
      </c>
      <c r="D61" s="35"/>
      <c r="E61" s="36">
        <v>788</v>
      </c>
      <c r="F61" s="37">
        <v>79.761</v>
      </c>
      <c r="G61" s="37">
        <v>58.928</v>
      </c>
      <c r="H61" s="37">
        <v>40.165</v>
      </c>
      <c r="I61" s="37">
        <v>33.521</v>
      </c>
      <c r="J61" s="37">
        <v>28.977</v>
      </c>
      <c r="K61" s="37">
        <v>25.664</v>
      </c>
    </row>
    <row r="62" spans="1:11" ht="15.75">
      <c r="A62" s="33">
        <v>45</v>
      </c>
      <c r="B62" s="33" t="s">
        <v>66</v>
      </c>
      <c r="C62" s="39" t="s">
        <v>116</v>
      </c>
      <c r="D62" s="35"/>
      <c r="E62" s="36">
        <v>732</v>
      </c>
      <c r="F62" s="37">
        <v>160.125</v>
      </c>
      <c r="G62" s="37">
        <v>125.126</v>
      </c>
      <c r="H62" s="37">
        <v>106.111</v>
      </c>
      <c r="I62" s="37">
        <v>88.076</v>
      </c>
      <c r="J62" s="37">
        <v>70.024</v>
      </c>
      <c r="K62" s="37">
        <v>56.225</v>
      </c>
    </row>
    <row r="63" spans="1:11" ht="15.75">
      <c r="A63" s="33">
        <v>46</v>
      </c>
      <c r="B63" s="33" t="s">
        <v>66</v>
      </c>
      <c r="C63" s="40" t="s">
        <v>117</v>
      </c>
      <c r="D63" s="35"/>
      <c r="E63" s="36">
        <v>913</v>
      </c>
      <c r="F63" s="37">
        <v>86.633</v>
      </c>
      <c r="G63" s="37">
        <v>73.429</v>
      </c>
      <c r="H63" s="37">
        <v>68.991</v>
      </c>
      <c r="I63" s="37">
        <v>78.714</v>
      </c>
      <c r="J63" s="37">
        <v>86.831</v>
      </c>
      <c r="K63" s="37">
        <v>79.738</v>
      </c>
    </row>
    <row r="64" spans="1:11" ht="15.75">
      <c r="A64" s="33">
        <v>47</v>
      </c>
      <c r="B64" s="33" t="s">
        <v>66</v>
      </c>
      <c r="C64" s="39" t="s">
        <v>118</v>
      </c>
      <c r="D64" s="35"/>
      <c r="E64" s="36">
        <v>72</v>
      </c>
      <c r="F64" s="37">
        <v>86.449</v>
      </c>
      <c r="G64" s="37">
        <v>71.14</v>
      </c>
      <c r="H64" s="37">
        <v>67.33</v>
      </c>
      <c r="I64" s="37">
        <v>86.387</v>
      </c>
      <c r="J64" s="37">
        <v>88.897</v>
      </c>
      <c r="K64" s="37">
        <v>58.09</v>
      </c>
    </row>
    <row r="65" spans="1:11" ht="15.75">
      <c r="A65" s="33">
        <v>48</v>
      </c>
      <c r="B65" s="33" t="s">
        <v>66</v>
      </c>
      <c r="C65" s="39" t="s">
        <v>119</v>
      </c>
      <c r="D65" s="35"/>
      <c r="E65" s="36">
        <v>426</v>
      </c>
      <c r="F65" s="37">
        <v>134.807</v>
      </c>
      <c r="G65" s="37">
        <v>118.521</v>
      </c>
      <c r="H65" s="37">
        <v>95.133</v>
      </c>
      <c r="I65" s="37">
        <v>116.024</v>
      </c>
      <c r="J65" s="37">
        <v>128.293</v>
      </c>
      <c r="K65" s="37">
        <v>114.659</v>
      </c>
    </row>
    <row r="66" spans="1:11" ht="15.75">
      <c r="A66" s="33">
        <v>49</v>
      </c>
      <c r="B66" s="33" t="s">
        <v>66</v>
      </c>
      <c r="C66" s="39" t="s">
        <v>120</v>
      </c>
      <c r="D66" s="35"/>
      <c r="E66" s="36">
        <v>516</v>
      </c>
      <c r="F66" s="37">
        <v>104.647</v>
      </c>
      <c r="G66" s="37">
        <v>93.731</v>
      </c>
      <c r="H66" s="37">
        <v>83.385</v>
      </c>
      <c r="I66" s="37">
        <v>73.725</v>
      </c>
      <c r="J66" s="37">
        <v>66.838</v>
      </c>
      <c r="K66" s="37">
        <v>52.668</v>
      </c>
    </row>
    <row r="67" spans="1:11" ht="15.75">
      <c r="A67" s="33">
        <v>50</v>
      </c>
      <c r="B67" s="33" t="s">
        <v>66</v>
      </c>
      <c r="C67" s="39" t="s">
        <v>121</v>
      </c>
      <c r="D67" s="35"/>
      <c r="E67" s="36">
        <v>710</v>
      </c>
      <c r="F67" s="37">
        <v>82.062</v>
      </c>
      <c r="G67" s="37">
        <v>68.991</v>
      </c>
      <c r="H67" s="37">
        <v>65.973</v>
      </c>
      <c r="I67" s="37">
        <v>75.347</v>
      </c>
      <c r="J67" s="37">
        <v>84.243</v>
      </c>
      <c r="K67" s="37">
        <v>79.148</v>
      </c>
    </row>
    <row r="68" spans="1:11" ht="15.75">
      <c r="A68" s="33">
        <v>51</v>
      </c>
      <c r="B68" s="33" t="s">
        <v>66</v>
      </c>
      <c r="C68" s="39" t="s">
        <v>122</v>
      </c>
      <c r="D68" s="35"/>
      <c r="E68" s="36">
        <v>748</v>
      </c>
      <c r="F68" s="37">
        <v>128.202</v>
      </c>
      <c r="G68" s="37">
        <v>108.289</v>
      </c>
      <c r="H68" s="37">
        <v>95.075</v>
      </c>
      <c r="I68" s="37">
        <v>113.507</v>
      </c>
      <c r="J68" s="37">
        <v>127.634</v>
      </c>
      <c r="K68" s="37">
        <v>113.454</v>
      </c>
    </row>
    <row r="69" spans="1:11" ht="15.75">
      <c r="A69" s="33">
        <v>52</v>
      </c>
      <c r="B69" s="33" t="s">
        <v>66</v>
      </c>
      <c r="C69" s="40" t="s">
        <v>123</v>
      </c>
      <c r="D69" s="35">
        <v>5</v>
      </c>
      <c r="E69" s="36">
        <v>914</v>
      </c>
      <c r="F69" s="37">
        <v>212.93</v>
      </c>
      <c r="G69" s="37">
        <v>207.176</v>
      </c>
      <c r="H69" s="37">
        <v>201.937</v>
      </c>
      <c r="I69" s="37">
        <v>191.456</v>
      </c>
      <c r="J69" s="37">
        <v>167.252</v>
      </c>
      <c r="K69" s="37">
        <v>147.596</v>
      </c>
    </row>
    <row r="70" spans="1:11" ht="15.75">
      <c r="A70" s="33">
        <v>53</v>
      </c>
      <c r="B70" s="33" t="s">
        <v>66</v>
      </c>
      <c r="C70" s="39" t="s">
        <v>124</v>
      </c>
      <c r="D70" s="35"/>
      <c r="E70" s="36">
        <v>204</v>
      </c>
      <c r="F70" s="37">
        <v>211.588</v>
      </c>
      <c r="G70" s="37">
        <v>198.161</v>
      </c>
      <c r="H70" s="37">
        <v>177.883</v>
      </c>
      <c r="I70" s="37">
        <v>158.495</v>
      </c>
      <c r="J70" s="37">
        <v>145.58</v>
      </c>
      <c r="K70" s="37">
        <v>135.697</v>
      </c>
    </row>
    <row r="71" spans="1:11" ht="15.75">
      <c r="A71" s="33">
        <v>54</v>
      </c>
      <c r="B71" s="33" t="s">
        <v>66</v>
      </c>
      <c r="C71" s="39" t="s">
        <v>125</v>
      </c>
      <c r="D71" s="35"/>
      <c r="E71" s="36">
        <v>854</v>
      </c>
      <c r="F71" s="37">
        <v>213.598</v>
      </c>
      <c r="G71" s="37">
        <v>204.979</v>
      </c>
      <c r="H71" s="37">
        <v>200.825</v>
      </c>
      <c r="I71" s="37">
        <v>191.812</v>
      </c>
      <c r="J71" s="37">
        <v>178.994</v>
      </c>
      <c r="K71" s="37">
        <v>166.992</v>
      </c>
    </row>
    <row r="72" spans="1:11" ht="15.75">
      <c r="A72" s="33">
        <v>55</v>
      </c>
      <c r="B72" s="33" t="s">
        <v>66</v>
      </c>
      <c r="C72" s="39" t="s">
        <v>126</v>
      </c>
      <c r="D72" s="35"/>
      <c r="E72" s="36">
        <v>132</v>
      </c>
      <c r="F72" s="37">
        <v>88.457</v>
      </c>
      <c r="G72" s="37">
        <v>70.803</v>
      </c>
      <c r="H72" s="37">
        <v>56.82</v>
      </c>
      <c r="I72" s="37">
        <v>45.469</v>
      </c>
      <c r="J72" s="37">
        <v>33.957</v>
      </c>
      <c r="K72" s="37">
        <v>24.457</v>
      </c>
    </row>
    <row r="73" spans="1:11" ht="15.75">
      <c r="A73" s="33">
        <v>56</v>
      </c>
      <c r="B73" s="33" t="s">
        <v>66</v>
      </c>
      <c r="C73" s="39" t="s">
        <v>127</v>
      </c>
      <c r="D73" s="35"/>
      <c r="E73" s="36">
        <v>384</v>
      </c>
      <c r="F73" s="37">
        <v>155.79</v>
      </c>
      <c r="G73" s="37">
        <v>150.266</v>
      </c>
      <c r="H73" s="37">
        <v>152.25</v>
      </c>
      <c r="I73" s="37">
        <v>148.258</v>
      </c>
      <c r="J73" s="37">
        <v>136.185</v>
      </c>
      <c r="K73" s="37">
        <v>122.337</v>
      </c>
    </row>
    <row r="74" spans="1:11" ht="15.75">
      <c r="A74" s="33">
        <v>57</v>
      </c>
      <c r="B74" s="33" t="s">
        <v>66</v>
      </c>
      <c r="C74" s="39" t="s">
        <v>128</v>
      </c>
      <c r="D74" s="35"/>
      <c r="E74" s="36">
        <v>270</v>
      </c>
      <c r="F74" s="37">
        <v>185.93</v>
      </c>
      <c r="G74" s="37">
        <v>155.159</v>
      </c>
      <c r="H74" s="37">
        <v>150.952</v>
      </c>
      <c r="I74" s="37">
        <v>137.404</v>
      </c>
      <c r="J74" s="37">
        <v>119.949</v>
      </c>
      <c r="K74" s="37">
        <v>104.704</v>
      </c>
    </row>
    <row r="75" spans="1:11" ht="15.75">
      <c r="A75" s="33">
        <v>58</v>
      </c>
      <c r="B75" s="33" t="s">
        <v>66</v>
      </c>
      <c r="C75" s="39" t="s">
        <v>129</v>
      </c>
      <c r="D75" s="35"/>
      <c r="E75" s="36">
        <v>288</v>
      </c>
      <c r="F75" s="37">
        <v>145.419</v>
      </c>
      <c r="G75" s="37">
        <v>132.78</v>
      </c>
      <c r="H75" s="37">
        <v>113.914</v>
      </c>
      <c r="I75" s="37">
        <v>109.973</v>
      </c>
      <c r="J75" s="37">
        <v>95.27</v>
      </c>
      <c r="K75" s="37">
        <v>73.761</v>
      </c>
    </row>
    <row r="76" spans="1:11" ht="15.75">
      <c r="A76" s="33">
        <v>59</v>
      </c>
      <c r="B76" s="33" t="s">
        <v>66</v>
      </c>
      <c r="C76" s="39" t="s">
        <v>130</v>
      </c>
      <c r="D76" s="35"/>
      <c r="E76" s="36">
        <v>324</v>
      </c>
      <c r="F76" s="37">
        <v>267.186</v>
      </c>
      <c r="G76" s="37">
        <v>243.137</v>
      </c>
      <c r="H76" s="37">
        <v>219.806</v>
      </c>
      <c r="I76" s="37">
        <v>198.558</v>
      </c>
      <c r="J76" s="37">
        <v>170.616</v>
      </c>
      <c r="K76" s="37">
        <v>150.303</v>
      </c>
    </row>
    <row r="77" spans="1:11" ht="15.75">
      <c r="A77" s="33">
        <v>60</v>
      </c>
      <c r="B77" s="33" t="s">
        <v>66</v>
      </c>
      <c r="C77" s="39" t="s">
        <v>131</v>
      </c>
      <c r="D77" s="35"/>
      <c r="E77" s="36">
        <v>624</v>
      </c>
      <c r="F77" s="37">
        <v>257.704</v>
      </c>
      <c r="G77" s="37">
        <v>243.938</v>
      </c>
      <c r="H77" s="37">
        <v>236.233</v>
      </c>
      <c r="I77" s="37">
        <v>224.94</v>
      </c>
      <c r="J77" s="37">
        <v>210.502</v>
      </c>
      <c r="K77" s="37">
        <v>197.701</v>
      </c>
    </row>
    <row r="78" spans="1:11" ht="15.75">
      <c r="A78" s="33">
        <v>61</v>
      </c>
      <c r="B78" s="33" t="s">
        <v>66</v>
      </c>
      <c r="C78" s="39" t="s">
        <v>132</v>
      </c>
      <c r="D78" s="35"/>
      <c r="E78" s="36">
        <v>430</v>
      </c>
      <c r="F78" s="37">
        <v>238.368</v>
      </c>
      <c r="G78" s="37">
        <v>243.927</v>
      </c>
      <c r="H78" s="37">
        <v>250.138</v>
      </c>
      <c r="I78" s="37">
        <v>231.833</v>
      </c>
      <c r="J78" s="37">
        <v>169.446</v>
      </c>
      <c r="K78" s="37">
        <v>125.864</v>
      </c>
    </row>
    <row r="79" spans="1:11" ht="15.75">
      <c r="A79" s="33">
        <v>62</v>
      </c>
      <c r="B79" s="33" t="s">
        <v>66</v>
      </c>
      <c r="C79" s="39" t="s">
        <v>133</v>
      </c>
      <c r="D79" s="35"/>
      <c r="E79" s="36">
        <v>466</v>
      </c>
      <c r="F79" s="37">
        <v>281.936</v>
      </c>
      <c r="G79" s="37">
        <v>255.301</v>
      </c>
      <c r="H79" s="37">
        <v>239.072</v>
      </c>
      <c r="I79" s="37">
        <v>222.689</v>
      </c>
      <c r="J79" s="37">
        <v>207.298</v>
      </c>
      <c r="K79" s="37">
        <v>192.82</v>
      </c>
    </row>
    <row r="80" spans="1:11" ht="15.75">
      <c r="A80" s="33">
        <v>63</v>
      </c>
      <c r="B80" s="33" t="s">
        <v>66</v>
      </c>
      <c r="C80" s="39" t="s">
        <v>134</v>
      </c>
      <c r="D80" s="35"/>
      <c r="E80" s="36">
        <v>478</v>
      </c>
      <c r="F80" s="37">
        <v>146.828</v>
      </c>
      <c r="G80" s="37">
        <v>135.932</v>
      </c>
      <c r="H80" s="37">
        <v>126.648</v>
      </c>
      <c r="I80" s="37">
        <v>123.085</v>
      </c>
      <c r="J80" s="37">
        <v>121.113</v>
      </c>
      <c r="K80" s="37">
        <v>118.831</v>
      </c>
    </row>
    <row r="81" spans="1:11" ht="15.75">
      <c r="A81" s="33">
        <v>64</v>
      </c>
      <c r="B81" s="33" t="s">
        <v>66</v>
      </c>
      <c r="C81" s="39" t="s">
        <v>135</v>
      </c>
      <c r="D81" s="35"/>
      <c r="E81" s="36">
        <v>562</v>
      </c>
      <c r="F81" s="37">
        <v>310.901</v>
      </c>
      <c r="G81" s="37">
        <v>310.311</v>
      </c>
      <c r="H81" s="37">
        <v>284.335</v>
      </c>
      <c r="I81" s="37">
        <v>240.797</v>
      </c>
      <c r="J81" s="37">
        <v>198.698</v>
      </c>
      <c r="K81" s="37">
        <v>163.77</v>
      </c>
    </row>
    <row r="82" spans="1:11" ht="15.75">
      <c r="A82" s="33">
        <v>65</v>
      </c>
      <c r="B82" s="33" t="s">
        <v>66</v>
      </c>
      <c r="C82" s="39" t="s">
        <v>136</v>
      </c>
      <c r="D82" s="35"/>
      <c r="E82" s="36">
        <v>566</v>
      </c>
      <c r="F82" s="37">
        <v>213.248</v>
      </c>
      <c r="G82" s="37">
        <v>212.064</v>
      </c>
      <c r="H82" s="37">
        <v>211.75</v>
      </c>
      <c r="I82" s="37">
        <v>204.348</v>
      </c>
      <c r="J82" s="37">
        <v>176.665</v>
      </c>
      <c r="K82" s="37">
        <v>156.049</v>
      </c>
    </row>
    <row r="83" spans="1:11" ht="15.75">
      <c r="A83" s="33">
        <v>66</v>
      </c>
      <c r="B83" s="33" t="s">
        <v>66</v>
      </c>
      <c r="C83" s="39" t="s">
        <v>137</v>
      </c>
      <c r="D83" s="35"/>
      <c r="E83" s="36">
        <v>686</v>
      </c>
      <c r="F83" s="37">
        <v>188.71</v>
      </c>
      <c r="G83" s="37">
        <v>158.167</v>
      </c>
      <c r="H83" s="37">
        <v>144.283</v>
      </c>
      <c r="I83" s="37">
        <v>133.289</v>
      </c>
      <c r="J83" s="37">
        <v>114.613</v>
      </c>
      <c r="K83" s="37">
        <v>95.641</v>
      </c>
    </row>
    <row r="84" spans="1:11" ht="15.75">
      <c r="A84" s="33">
        <v>67</v>
      </c>
      <c r="B84" s="33" t="s">
        <v>66</v>
      </c>
      <c r="C84" s="39" t="s">
        <v>138</v>
      </c>
      <c r="D84" s="35"/>
      <c r="E84" s="36">
        <v>694</v>
      </c>
      <c r="F84" s="37">
        <v>218.777</v>
      </c>
      <c r="G84" s="37">
        <v>257.626</v>
      </c>
      <c r="H84" s="37">
        <v>283.299</v>
      </c>
      <c r="I84" s="37">
        <v>264.69</v>
      </c>
      <c r="J84" s="37">
        <v>214.671</v>
      </c>
      <c r="K84" s="37">
        <v>174.026</v>
      </c>
    </row>
    <row r="85" spans="1:11" ht="15.75">
      <c r="A85" s="33">
        <v>68</v>
      </c>
      <c r="B85" s="33" t="s">
        <v>66</v>
      </c>
      <c r="C85" s="39" t="s">
        <v>139</v>
      </c>
      <c r="D85" s="35"/>
      <c r="E85" s="36">
        <v>768</v>
      </c>
      <c r="F85" s="37">
        <v>171.714</v>
      </c>
      <c r="G85" s="37">
        <v>157.516</v>
      </c>
      <c r="H85" s="37">
        <v>145.172</v>
      </c>
      <c r="I85" s="37">
        <v>133.117</v>
      </c>
      <c r="J85" s="37">
        <v>120.872</v>
      </c>
      <c r="K85" s="37">
        <v>116.104</v>
      </c>
    </row>
    <row r="86" spans="1:11" ht="15.75">
      <c r="A86" s="33">
        <v>69</v>
      </c>
      <c r="B86" s="33" t="s">
        <v>66</v>
      </c>
      <c r="C86" s="34" t="s">
        <v>140</v>
      </c>
      <c r="D86" s="35"/>
      <c r="E86" s="36">
        <v>935</v>
      </c>
      <c r="F86" s="37">
        <v>102.7</v>
      </c>
      <c r="G86" s="37">
        <v>88.071</v>
      </c>
      <c r="H86" s="37">
        <v>79.234</v>
      </c>
      <c r="I86" s="37">
        <v>70.604</v>
      </c>
      <c r="J86" s="37">
        <v>61.636</v>
      </c>
      <c r="K86" s="37">
        <v>53.937</v>
      </c>
    </row>
    <row r="87" spans="1:11" ht="15.75">
      <c r="A87" s="33">
        <v>70</v>
      </c>
      <c r="B87" s="33" t="s">
        <v>66</v>
      </c>
      <c r="C87" s="40" t="s">
        <v>141</v>
      </c>
      <c r="D87" s="35"/>
      <c r="E87" s="36">
        <v>906</v>
      </c>
      <c r="F87" s="37">
        <v>52.134</v>
      </c>
      <c r="G87" s="37">
        <v>44.279</v>
      </c>
      <c r="H87" s="37">
        <v>37.458</v>
      </c>
      <c r="I87" s="37">
        <v>32.594</v>
      </c>
      <c r="J87" s="37">
        <v>27.331</v>
      </c>
      <c r="K87" s="37">
        <v>24.475</v>
      </c>
    </row>
    <row r="88" spans="1:11" ht="15.75">
      <c r="A88" s="33">
        <v>71</v>
      </c>
      <c r="B88" s="33" t="s">
        <v>66</v>
      </c>
      <c r="C88" s="39" t="s">
        <v>142</v>
      </c>
      <c r="D88" s="35">
        <v>6</v>
      </c>
      <c r="E88" s="36">
        <v>156</v>
      </c>
      <c r="F88" s="37">
        <v>56.539</v>
      </c>
      <c r="G88" s="37">
        <v>47.326</v>
      </c>
      <c r="H88" s="37">
        <v>40.008</v>
      </c>
      <c r="I88" s="37">
        <v>34.192</v>
      </c>
      <c r="J88" s="37">
        <v>29.492</v>
      </c>
      <c r="K88" s="37">
        <v>26.403</v>
      </c>
    </row>
    <row r="89" spans="1:11" ht="15.75">
      <c r="A89" s="33">
        <v>72</v>
      </c>
      <c r="B89" s="33" t="s">
        <v>66</v>
      </c>
      <c r="C89" s="39" t="s">
        <v>143</v>
      </c>
      <c r="D89" s="35">
        <v>7</v>
      </c>
      <c r="E89" s="36">
        <v>344</v>
      </c>
      <c r="F89" s="37">
        <v>12.763</v>
      </c>
      <c r="G89" s="37">
        <v>9.41</v>
      </c>
      <c r="H89" s="37">
        <v>6.934</v>
      </c>
      <c r="I89" s="37">
        <v>5.105</v>
      </c>
      <c r="J89" s="37">
        <v>3.768</v>
      </c>
      <c r="K89" s="37">
        <v>2.784</v>
      </c>
    </row>
    <row r="90" spans="1:11" ht="15.75">
      <c r="A90" s="33">
        <v>73</v>
      </c>
      <c r="B90" s="33" t="s">
        <v>66</v>
      </c>
      <c r="C90" s="39" t="s">
        <v>144</v>
      </c>
      <c r="D90" s="35">
        <v>8</v>
      </c>
      <c r="E90" s="36">
        <v>446</v>
      </c>
      <c r="F90" s="37">
        <v>20.328</v>
      </c>
      <c r="G90" s="37">
        <v>15.78</v>
      </c>
      <c r="H90" s="37">
        <v>12.244</v>
      </c>
      <c r="I90" s="37">
        <v>9.493</v>
      </c>
      <c r="J90" s="37">
        <v>7.359</v>
      </c>
      <c r="K90" s="37">
        <v>5.704</v>
      </c>
    </row>
    <row r="91" spans="1:11" ht="15.75">
      <c r="A91" s="33">
        <v>74</v>
      </c>
      <c r="B91" s="33" t="s">
        <v>66</v>
      </c>
      <c r="C91" s="39" t="s">
        <v>145</v>
      </c>
      <c r="D91" s="35"/>
      <c r="E91" s="36">
        <v>408</v>
      </c>
      <c r="F91" s="37">
        <v>41.644</v>
      </c>
      <c r="G91" s="37">
        <v>35.935</v>
      </c>
      <c r="H91" s="37">
        <v>54.854</v>
      </c>
      <c r="I91" s="37">
        <v>82.996</v>
      </c>
      <c r="J91" s="37">
        <v>36.276</v>
      </c>
      <c r="K91" s="37">
        <v>34.735</v>
      </c>
    </row>
    <row r="92" spans="1:11" ht="15.75">
      <c r="A92" s="33">
        <v>75</v>
      </c>
      <c r="B92" s="33" t="s">
        <v>66</v>
      </c>
      <c r="C92" s="39" t="s">
        <v>146</v>
      </c>
      <c r="D92" s="35"/>
      <c r="E92" s="36">
        <v>392</v>
      </c>
      <c r="F92" s="37">
        <v>8.891</v>
      </c>
      <c r="G92" s="37">
        <v>6.795</v>
      </c>
      <c r="H92" s="37">
        <v>6.106</v>
      </c>
      <c r="I92" s="37">
        <v>5.217</v>
      </c>
      <c r="J92" s="37">
        <v>4.122</v>
      </c>
      <c r="K92" s="37">
        <v>3.509</v>
      </c>
    </row>
    <row r="93" spans="1:11" ht="15.75">
      <c r="A93" s="33">
        <v>76</v>
      </c>
      <c r="B93" s="33" t="s">
        <v>66</v>
      </c>
      <c r="C93" s="39" t="s">
        <v>147</v>
      </c>
      <c r="D93" s="35"/>
      <c r="E93" s="36">
        <v>496</v>
      </c>
      <c r="F93" s="37">
        <v>154.586</v>
      </c>
      <c r="G93" s="37">
        <v>136.209</v>
      </c>
      <c r="H93" s="37">
        <v>91.318</v>
      </c>
      <c r="I93" s="37">
        <v>72.66</v>
      </c>
      <c r="J93" s="37">
        <v>55.146</v>
      </c>
      <c r="K93" s="37">
        <v>44.391</v>
      </c>
    </row>
    <row r="94" spans="1:11" ht="15.75">
      <c r="A94" s="33">
        <v>77</v>
      </c>
      <c r="B94" s="33" t="s">
        <v>66</v>
      </c>
      <c r="C94" s="39" t="s">
        <v>148</v>
      </c>
      <c r="D94" s="35"/>
      <c r="E94" s="36">
        <v>410</v>
      </c>
      <c r="F94" s="37">
        <v>32.399</v>
      </c>
      <c r="G94" s="37">
        <v>19.644</v>
      </c>
      <c r="H94" s="37">
        <v>12.886</v>
      </c>
      <c r="I94" s="37">
        <v>8.657</v>
      </c>
      <c r="J94" s="37">
        <v>6.773</v>
      </c>
      <c r="K94" s="37">
        <v>4.811</v>
      </c>
    </row>
    <row r="95" spans="1:11" ht="15.75">
      <c r="A95" s="33">
        <v>78</v>
      </c>
      <c r="B95" s="33" t="s">
        <v>66</v>
      </c>
      <c r="C95" s="39" t="s">
        <v>149</v>
      </c>
      <c r="D95" s="35"/>
      <c r="E95" s="36">
        <v>158</v>
      </c>
      <c r="F95" s="37">
        <v>13.071</v>
      </c>
      <c r="G95" s="37">
        <v>9.384</v>
      </c>
      <c r="H95" s="37">
        <v>8.285</v>
      </c>
      <c r="I95" s="37">
        <v>9.155</v>
      </c>
      <c r="J95" s="37">
        <v>7.788</v>
      </c>
      <c r="K95" s="37">
        <v>6.532</v>
      </c>
    </row>
    <row r="96" spans="1:11" ht="15.75">
      <c r="A96" s="33">
        <v>79</v>
      </c>
      <c r="B96" s="33" t="s">
        <v>66</v>
      </c>
      <c r="C96" s="40" t="s">
        <v>150</v>
      </c>
      <c r="D96" s="35">
        <v>9</v>
      </c>
      <c r="E96" s="36">
        <v>921</v>
      </c>
      <c r="F96" s="37">
        <v>139.107</v>
      </c>
      <c r="G96" s="37">
        <v>123.413</v>
      </c>
      <c r="H96" s="37">
        <v>111.529</v>
      </c>
      <c r="I96" s="37">
        <v>99.562</v>
      </c>
      <c r="J96" s="37">
        <v>86.801</v>
      </c>
      <c r="K96" s="37">
        <v>75.553</v>
      </c>
    </row>
    <row r="97" spans="1:11" ht="15.75">
      <c r="A97" s="33">
        <v>80</v>
      </c>
      <c r="B97" s="33" t="s">
        <v>66</v>
      </c>
      <c r="C97" s="40" t="s">
        <v>151</v>
      </c>
      <c r="D97" s="35"/>
      <c r="E97" s="36">
        <v>5500</v>
      </c>
      <c r="F97" s="37">
        <v>92.342</v>
      </c>
      <c r="G97" s="37">
        <v>83.532</v>
      </c>
      <c r="H97" s="37">
        <v>77.038</v>
      </c>
      <c r="I97" s="37">
        <v>69.604</v>
      </c>
      <c r="J97" s="37">
        <v>58.316</v>
      </c>
      <c r="K97" s="37">
        <v>53.35</v>
      </c>
    </row>
    <row r="98" spans="1:11" ht="15.75">
      <c r="A98" s="33">
        <v>81</v>
      </c>
      <c r="B98" s="33" t="s">
        <v>66</v>
      </c>
      <c r="C98" s="39" t="s">
        <v>152</v>
      </c>
      <c r="D98" s="35"/>
      <c r="E98" s="36">
        <v>398</v>
      </c>
      <c r="F98" s="37">
        <v>72.937</v>
      </c>
      <c r="G98" s="37">
        <v>63.045</v>
      </c>
      <c r="H98" s="37">
        <v>60.569</v>
      </c>
      <c r="I98" s="37">
        <v>53.918</v>
      </c>
      <c r="J98" s="37">
        <v>38.479</v>
      </c>
      <c r="K98" s="37">
        <v>32.786</v>
      </c>
    </row>
    <row r="99" spans="1:11" ht="15.75">
      <c r="A99" s="33">
        <v>82</v>
      </c>
      <c r="B99" s="33" t="s">
        <v>66</v>
      </c>
      <c r="C99" s="39" t="s">
        <v>153</v>
      </c>
      <c r="D99" s="35"/>
      <c r="E99" s="36">
        <v>417</v>
      </c>
      <c r="F99" s="37">
        <v>96.508</v>
      </c>
      <c r="G99" s="37">
        <v>84.926</v>
      </c>
      <c r="H99" s="37">
        <v>72.351</v>
      </c>
      <c r="I99" s="37">
        <v>58.423</v>
      </c>
      <c r="J99" s="37">
        <v>48.544</v>
      </c>
      <c r="K99" s="37">
        <v>45.726</v>
      </c>
    </row>
    <row r="100" spans="1:11" ht="15.75">
      <c r="A100" s="33">
        <v>83</v>
      </c>
      <c r="B100" s="33" t="s">
        <v>66</v>
      </c>
      <c r="C100" s="39" t="s">
        <v>154</v>
      </c>
      <c r="D100" s="35"/>
      <c r="E100" s="36">
        <v>762</v>
      </c>
      <c r="F100" s="37">
        <v>141.605</v>
      </c>
      <c r="G100" s="37">
        <v>129.358</v>
      </c>
      <c r="H100" s="37">
        <v>114.432</v>
      </c>
      <c r="I100" s="37">
        <v>103.624</v>
      </c>
      <c r="J100" s="37">
        <v>82.341</v>
      </c>
      <c r="K100" s="37">
        <v>72.521</v>
      </c>
    </row>
    <row r="101" spans="1:11" ht="15.75">
      <c r="A101" s="33">
        <v>84</v>
      </c>
      <c r="B101" s="33" t="s">
        <v>66</v>
      </c>
      <c r="C101" s="39" t="s">
        <v>155</v>
      </c>
      <c r="D101" s="35"/>
      <c r="E101" s="36">
        <v>795</v>
      </c>
      <c r="F101" s="37">
        <v>116.301</v>
      </c>
      <c r="G101" s="37">
        <v>103.556</v>
      </c>
      <c r="H101" s="37">
        <v>95.619</v>
      </c>
      <c r="I101" s="37">
        <v>77.802</v>
      </c>
      <c r="J101" s="37">
        <v>65.85</v>
      </c>
      <c r="K101" s="37">
        <v>64.308</v>
      </c>
    </row>
    <row r="102" spans="1:11" ht="15.75">
      <c r="A102" s="33">
        <v>85</v>
      </c>
      <c r="B102" s="33" t="s">
        <v>66</v>
      </c>
      <c r="C102" s="39" t="s">
        <v>156</v>
      </c>
      <c r="D102" s="35"/>
      <c r="E102" s="36">
        <v>860</v>
      </c>
      <c r="F102" s="37">
        <v>86.139</v>
      </c>
      <c r="G102" s="37">
        <v>78.363</v>
      </c>
      <c r="H102" s="37">
        <v>71.467</v>
      </c>
      <c r="I102" s="37">
        <v>65.826</v>
      </c>
      <c r="J102" s="37">
        <v>59.666</v>
      </c>
      <c r="K102" s="37">
        <v>58.623</v>
      </c>
    </row>
    <row r="103" spans="1:11" ht="15.75">
      <c r="A103" s="33">
        <v>86</v>
      </c>
      <c r="B103" s="33" t="s">
        <v>66</v>
      </c>
      <c r="C103" s="40" t="s">
        <v>157</v>
      </c>
      <c r="D103" s="35"/>
      <c r="E103" s="36">
        <v>5501</v>
      </c>
      <c r="F103" s="37">
        <v>140.879</v>
      </c>
      <c r="G103" s="37">
        <v>125.012</v>
      </c>
      <c r="H103" s="37">
        <v>112.845</v>
      </c>
      <c r="I103" s="37">
        <v>100.535</v>
      </c>
      <c r="J103" s="37">
        <v>87.685</v>
      </c>
      <c r="K103" s="37">
        <v>76.317</v>
      </c>
    </row>
    <row r="104" spans="1:11" ht="15.75">
      <c r="A104" s="33">
        <v>87</v>
      </c>
      <c r="B104" s="33" t="s">
        <v>66</v>
      </c>
      <c r="C104" s="39" t="s">
        <v>158</v>
      </c>
      <c r="D104" s="35"/>
      <c r="E104" s="36">
        <v>4</v>
      </c>
      <c r="F104" s="37">
        <v>273.914</v>
      </c>
      <c r="G104" s="37">
        <v>257.725</v>
      </c>
      <c r="H104" s="37">
        <v>242.604</v>
      </c>
      <c r="I104" s="37">
        <v>228.343</v>
      </c>
      <c r="J104" s="37">
        <v>214.822</v>
      </c>
      <c r="K104" s="37">
        <v>202.386</v>
      </c>
    </row>
    <row r="105" spans="1:11" ht="15.75">
      <c r="A105" s="33">
        <v>88</v>
      </c>
      <c r="B105" s="33" t="s">
        <v>66</v>
      </c>
      <c r="C105" s="39" t="s">
        <v>159</v>
      </c>
      <c r="D105" s="35"/>
      <c r="E105" s="36">
        <v>50</v>
      </c>
      <c r="F105" s="37">
        <v>184.16</v>
      </c>
      <c r="G105" s="37">
        <v>157.54</v>
      </c>
      <c r="H105" s="37">
        <v>131.249</v>
      </c>
      <c r="I105" s="37">
        <v>103.391</v>
      </c>
      <c r="J105" s="37">
        <v>79.438</v>
      </c>
      <c r="K105" s="37">
        <v>61.365</v>
      </c>
    </row>
    <row r="106" spans="1:11" ht="15.75">
      <c r="A106" s="33">
        <v>89</v>
      </c>
      <c r="B106" s="33" t="s">
        <v>66</v>
      </c>
      <c r="C106" s="39" t="s">
        <v>160</v>
      </c>
      <c r="D106" s="35"/>
      <c r="E106" s="36">
        <v>64</v>
      </c>
      <c r="F106" s="37">
        <v>193.93</v>
      </c>
      <c r="G106" s="37">
        <v>169.043</v>
      </c>
      <c r="H106" s="37">
        <v>139.042</v>
      </c>
      <c r="I106" s="37">
        <v>107.535</v>
      </c>
      <c r="J106" s="37">
        <v>78.007</v>
      </c>
      <c r="K106" s="37">
        <v>63.422</v>
      </c>
    </row>
    <row r="107" spans="1:11" ht="15.75">
      <c r="A107" s="33">
        <v>90</v>
      </c>
      <c r="B107" s="33" t="s">
        <v>66</v>
      </c>
      <c r="C107" s="39" t="s">
        <v>161</v>
      </c>
      <c r="D107" s="35"/>
      <c r="E107" s="36">
        <v>356</v>
      </c>
      <c r="F107" s="37">
        <v>135.018</v>
      </c>
      <c r="G107" s="37">
        <v>120.111</v>
      </c>
      <c r="H107" s="37">
        <v>108.149</v>
      </c>
      <c r="I107" s="37">
        <v>96.288</v>
      </c>
      <c r="J107" s="37">
        <v>83.974</v>
      </c>
      <c r="K107" s="37">
        <v>72.37</v>
      </c>
    </row>
    <row r="108" spans="1:11" ht="15.75">
      <c r="A108" s="33">
        <v>91</v>
      </c>
      <c r="B108" s="33" t="s">
        <v>66</v>
      </c>
      <c r="C108" s="39" t="s">
        <v>162</v>
      </c>
      <c r="D108" s="35"/>
      <c r="E108" s="36">
        <v>364</v>
      </c>
      <c r="F108" s="37">
        <v>86.812</v>
      </c>
      <c r="G108" s="37">
        <v>67.58</v>
      </c>
      <c r="H108" s="37">
        <v>61.351</v>
      </c>
      <c r="I108" s="37">
        <v>50.652</v>
      </c>
      <c r="J108" s="37">
        <v>43.105</v>
      </c>
      <c r="K108" s="37">
        <v>36.589</v>
      </c>
    </row>
    <row r="109" spans="1:11" ht="15.75">
      <c r="A109" s="33">
        <v>92</v>
      </c>
      <c r="B109" s="33" t="s">
        <v>66</v>
      </c>
      <c r="C109" s="39" t="s">
        <v>163</v>
      </c>
      <c r="D109" s="35"/>
      <c r="E109" s="36">
        <v>462</v>
      </c>
      <c r="F109" s="37">
        <v>147.748</v>
      </c>
      <c r="G109" s="37">
        <v>114.204</v>
      </c>
      <c r="H109" s="37">
        <v>89.224</v>
      </c>
      <c r="I109" s="37">
        <v>54.724</v>
      </c>
      <c r="J109" s="37">
        <v>33.529</v>
      </c>
      <c r="K109" s="37">
        <v>14.549</v>
      </c>
    </row>
    <row r="110" spans="1:11" ht="15.75">
      <c r="A110" s="33">
        <v>93</v>
      </c>
      <c r="B110" s="33" t="s">
        <v>66</v>
      </c>
      <c r="C110" s="39" t="s">
        <v>164</v>
      </c>
      <c r="D110" s="35"/>
      <c r="E110" s="36">
        <v>524</v>
      </c>
      <c r="F110" s="37">
        <v>181.669</v>
      </c>
      <c r="G110" s="37">
        <v>155.496</v>
      </c>
      <c r="H110" s="37">
        <v>131.123</v>
      </c>
      <c r="I110" s="37">
        <v>100.707</v>
      </c>
      <c r="J110" s="37">
        <v>73.228</v>
      </c>
      <c r="K110" s="37">
        <v>48.68</v>
      </c>
    </row>
    <row r="111" spans="1:11" ht="15.75">
      <c r="A111" s="33">
        <v>94</v>
      </c>
      <c r="B111" s="33" t="s">
        <v>66</v>
      </c>
      <c r="C111" s="39" t="s">
        <v>165</v>
      </c>
      <c r="D111" s="35"/>
      <c r="E111" s="36">
        <v>586</v>
      </c>
      <c r="F111" s="37">
        <v>144.549</v>
      </c>
      <c r="G111" s="37">
        <v>135.303</v>
      </c>
      <c r="H111" s="37">
        <v>123.548</v>
      </c>
      <c r="I111" s="37">
        <v>112.254</v>
      </c>
      <c r="J111" s="37">
        <v>102.416</v>
      </c>
      <c r="K111" s="37">
        <v>93.776</v>
      </c>
    </row>
    <row r="112" spans="1:11" ht="15.75">
      <c r="A112" s="33">
        <v>95</v>
      </c>
      <c r="B112" s="33" t="s">
        <v>66</v>
      </c>
      <c r="C112" s="39" t="s">
        <v>166</v>
      </c>
      <c r="D112" s="35"/>
      <c r="E112" s="36">
        <v>144</v>
      </c>
      <c r="F112" s="37">
        <v>39.79</v>
      </c>
      <c r="G112" s="37">
        <v>30.047</v>
      </c>
      <c r="H112" s="37">
        <v>27.195</v>
      </c>
      <c r="I112" s="37">
        <v>22.883</v>
      </c>
      <c r="J112" s="37">
        <v>18.885</v>
      </c>
      <c r="K112" s="37">
        <v>14.418</v>
      </c>
    </row>
    <row r="113" spans="1:11" ht="15.75">
      <c r="A113" s="33">
        <v>96</v>
      </c>
      <c r="B113" s="33" t="s">
        <v>66</v>
      </c>
      <c r="C113" s="40" t="s">
        <v>167</v>
      </c>
      <c r="D113" s="35"/>
      <c r="E113" s="36">
        <v>920</v>
      </c>
      <c r="F113" s="37">
        <v>94.87</v>
      </c>
      <c r="G113" s="37">
        <v>77.407</v>
      </c>
      <c r="H113" s="37">
        <v>61.387</v>
      </c>
      <c r="I113" s="37">
        <v>50.353</v>
      </c>
      <c r="J113" s="37">
        <v>41.64</v>
      </c>
      <c r="K113" s="37">
        <v>35.036</v>
      </c>
    </row>
    <row r="114" spans="1:11" ht="15.75">
      <c r="A114" s="33">
        <v>97</v>
      </c>
      <c r="B114" s="33" t="s">
        <v>66</v>
      </c>
      <c r="C114" s="39" t="s">
        <v>168</v>
      </c>
      <c r="D114" s="35"/>
      <c r="E114" s="36">
        <v>96</v>
      </c>
      <c r="F114" s="37">
        <v>22.064</v>
      </c>
      <c r="G114" s="37">
        <v>16.455</v>
      </c>
      <c r="H114" s="37">
        <v>12.271</v>
      </c>
      <c r="I114" s="37">
        <v>9.145</v>
      </c>
      <c r="J114" s="37">
        <v>6.827</v>
      </c>
      <c r="K114" s="37">
        <v>6.417</v>
      </c>
    </row>
    <row r="115" spans="1:11" ht="15.75">
      <c r="A115" s="33">
        <v>98</v>
      </c>
      <c r="B115" s="33" t="s">
        <v>66</v>
      </c>
      <c r="C115" s="39" t="s">
        <v>169</v>
      </c>
      <c r="D115" s="35"/>
      <c r="E115" s="36">
        <v>116</v>
      </c>
      <c r="F115" s="37">
        <v>200.19</v>
      </c>
      <c r="G115" s="37">
        <v>140.555</v>
      </c>
      <c r="H115" s="37">
        <v>127.451</v>
      </c>
      <c r="I115" s="37">
        <v>116.227</v>
      </c>
      <c r="J115" s="37">
        <v>100.551</v>
      </c>
      <c r="K115" s="37">
        <v>84.671</v>
      </c>
    </row>
    <row r="116" spans="1:11" ht="15.75">
      <c r="A116" s="33">
        <v>99</v>
      </c>
      <c r="B116" s="33" t="s">
        <v>66</v>
      </c>
      <c r="C116" s="39" t="s">
        <v>170</v>
      </c>
      <c r="D116" s="35"/>
      <c r="E116" s="36">
        <v>360</v>
      </c>
      <c r="F116" s="37">
        <v>98.53</v>
      </c>
      <c r="G116" s="37">
        <v>80.656</v>
      </c>
      <c r="H116" s="37">
        <v>66.029</v>
      </c>
      <c r="I116" s="37">
        <v>54.083</v>
      </c>
      <c r="J116" s="37">
        <v>44.328</v>
      </c>
      <c r="K116" s="37">
        <v>36.353</v>
      </c>
    </row>
    <row r="117" spans="1:11" ht="15.75">
      <c r="A117" s="33">
        <v>100</v>
      </c>
      <c r="B117" s="33" t="s">
        <v>66</v>
      </c>
      <c r="C117" s="39" t="s">
        <v>171</v>
      </c>
      <c r="D117" s="35"/>
      <c r="E117" s="36">
        <v>418</v>
      </c>
      <c r="F117" s="37">
        <v>180.534</v>
      </c>
      <c r="G117" s="37">
        <v>156.336</v>
      </c>
      <c r="H117" s="37">
        <v>125.628</v>
      </c>
      <c r="I117" s="37">
        <v>97.996</v>
      </c>
      <c r="J117" s="37">
        <v>78.201</v>
      </c>
      <c r="K117" s="37">
        <v>56.773</v>
      </c>
    </row>
    <row r="118" spans="1:11" ht="15.75">
      <c r="A118" s="33">
        <v>101</v>
      </c>
      <c r="B118" s="33" t="s">
        <v>66</v>
      </c>
      <c r="C118" s="39" t="s">
        <v>172</v>
      </c>
      <c r="D118" s="35">
        <v>10</v>
      </c>
      <c r="E118" s="36">
        <v>458</v>
      </c>
      <c r="F118" s="37">
        <v>33.579</v>
      </c>
      <c r="G118" s="37">
        <v>26.446</v>
      </c>
      <c r="H118" s="37">
        <v>20.812</v>
      </c>
      <c r="I118" s="37">
        <v>16.359</v>
      </c>
      <c r="J118" s="37">
        <v>12.86</v>
      </c>
      <c r="K118" s="37">
        <v>10.094</v>
      </c>
    </row>
    <row r="119" spans="1:11" ht="15.75">
      <c r="A119" s="33">
        <v>102</v>
      </c>
      <c r="B119" s="33" t="s">
        <v>66</v>
      </c>
      <c r="C119" s="39" t="s">
        <v>173</v>
      </c>
      <c r="D119" s="35"/>
      <c r="E119" s="36">
        <v>104</v>
      </c>
      <c r="F119" s="37">
        <v>133.213</v>
      </c>
      <c r="G119" s="37">
        <v>127.854</v>
      </c>
      <c r="H119" s="37">
        <v>106.4</v>
      </c>
      <c r="I119" s="37">
        <v>89.56</v>
      </c>
      <c r="J119" s="37">
        <v>80.725</v>
      </c>
      <c r="K119" s="37">
        <v>73.269</v>
      </c>
    </row>
    <row r="120" spans="1:11" ht="15.75">
      <c r="A120" s="33">
        <v>103</v>
      </c>
      <c r="B120" s="33" t="s">
        <v>66</v>
      </c>
      <c r="C120" s="39" t="s">
        <v>174</v>
      </c>
      <c r="D120" s="35"/>
      <c r="E120" s="36">
        <v>608</v>
      </c>
      <c r="F120" s="37">
        <v>61.544</v>
      </c>
      <c r="G120" s="37">
        <v>53.389</v>
      </c>
      <c r="H120" s="37">
        <v>46.317</v>
      </c>
      <c r="I120" s="37">
        <v>40.175</v>
      </c>
      <c r="J120" s="37">
        <v>34.851</v>
      </c>
      <c r="K120" s="37">
        <v>30.229</v>
      </c>
    </row>
    <row r="121" spans="1:11" ht="15.75">
      <c r="A121" s="33">
        <v>104</v>
      </c>
      <c r="B121" s="33" t="s">
        <v>66</v>
      </c>
      <c r="C121" s="39" t="s">
        <v>175</v>
      </c>
      <c r="D121" s="35"/>
      <c r="E121" s="36">
        <v>702</v>
      </c>
      <c r="F121" s="37">
        <v>11.541</v>
      </c>
      <c r="G121" s="37">
        <v>9.587</v>
      </c>
      <c r="H121" s="37">
        <v>5.797</v>
      </c>
      <c r="I121" s="37">
        <v>4.668</v>
      </c>
      <c r="J121" s="37">
        <v>3.292</v>
      </c>
      <c r="K121" s="37">
        <v>2.361</v>
      </c>
    </row>
    <row r="122" spans="1:11" ht="15.75">
      <c r="A122" s="33">
        <v>105</v>
      </c>
      <c r="B122" s="33" t="s">
        <v>66</v>
      </c>
      <c r="C122" s="39" t="s">
        <v>176</v>
      </c>
      <c r="D122" s="35"/>
      <c r="E122" s="36">
        <v>764</v>
      </c>
      <c r="F122" s="37">
        <v>48.522</v>
      </c>
      <c r="G122" s="37">
        <v>35.065</v>
      </c>
      <c r="H122" s="37">
        <v>26.572</v>
      </c>
      <c r="I122" s="37">
        <v>21.58</v>
      </c>
      <c r="J122" s="37">
        <v>17.505</v>
      </c>
      <c r="K122" s="37">
        <v>13.971</v>
      </c>
    </row>
    <row r="123" spans="1:11" ht="15.75">
      <c r="A123" s="33">
        <v>106</v>
      </c>
      <c r="B123" s="33" t="s">
        <v>66</v>
      </c>
      <c r="C123" s="39" t="s">
        <v>177</v>
      </c>
      <c r="D123" s="35"/>
      <c r="E123" s="36">
        <v>626</v>
      </c>
      <c r="F123" s="37">
        <v>274.721</v>
      </c>
      <c r="G123" s="37">
        <v>241.292</v>
      </c>
      <c r="H123" s="37">
        <v>191.203</v>
      </c>
      <c r="I123" s="37">
        <v>145.205</v>
      </c>
      <c r="J123" s="37">
        <v>110.956</v>
      </c>
      <c r="K123" s="37">
        <v>91.879</v>
      </c>
    </row>
    <row r="124" spans="1:11" ht="15.75">
      <c r="A124" s="33">
        <v>107</v>
      </c>
      <c r="B124" s="33" t="s">
        <v>66</v>
      </c>
      <c r="C124" s="39" t="s">
        <v>178</v>
      </c>
      <c r="D124" s="35"/>
      <c r="E124" s="36">
        <v>704</v>
      </c>
      <c r="F124" s="37">
        <v>107.969</v>
      </c>
      <c r="G124" s="37">
        <v>81.559</v>
      </c>
      <c r="H124" s="37">
        <v>52.128</v>
      </c>
      <c r="I124" s="37">
        <v>37.635</v>
      </c>
      <c r="J124" s="37">
        <v>28.9</v>
      </c>
      <c r="K124" s="37">
        <v>25.309</v>
      </c>
    </row>
    <row r="125" spans="1:11" ht="15.75">
      <c r="A125" s="33">
        <v>108</v>
      </c>
      <c r="B125" s="33" t="s">
        <v>66</v>
      </c>
      <c r="C125" s="40" t="s">
        <v>179</v>
      </c>
      <c r="D125" s="35"/>
      <c r="E125" s="36">
        <v>922</v>
      </c>
      <c r="F125" s="37">
        <v>98.377</v>
      </c>
      <c r="G125" s="37">
        <v>76.947</v>
      </c>
      <c r="H125" s="37">
        <v>65.21</v>
      </c>
      <c r="I125" s="37">
        <v>51.626</v>
      </c>
      <c r="J125" s="37">
        <v>41.479</v>
      </c>
      <c r="K125" s="37">
        <v>35.191</v>
      </c>
    </row>
    <row r="126" spans="1:11" ht="15.75">
      <c r="A126" s="33">
        <v>109</v>
      </c>
      <c r="B126" s="33" t="s">
        <v>66</v>
      </c>
      <c r="C126" s="39" t="s">
        <v>180</v>
      </c>
      <c r="D126" s="35"/>
      <c r="E126" s="36">
        <v>51</v>
      </c>
      <c r="F126" s="37">
        <v>61.3</v>
      </c>
      <c r="G126" s="37">
        <v>55.305</v>
      </c>
      <c r="H126" s="37">
        <v>52.672</v>
      </c>
      <c r="I126" s="37">
        <v>43.471</v>
      </c>
      <c r="J126" s="37">
        <v>33.483</v>
      </c>
      <c r="K126" s="37">
        <v>29</v>
      </c>
    </row>
    <row r="127" spans="1:11" ht="15.75">
      <c r="A127" s="33">
        <v>110</v>
      </c>
      <c r="B127" s="33" t="s">
        <v>66</v>
      </c>
      <c r="C127" s="39" t="s">
        <v>181</v>
      </c>
      <c r="D127" s="35">
        <v>11</v>
      </c>
      <c r="E127" s="36">
        <v>31</v>
      </c>
      <c r="F127" s="37">
        <v>110.703</v>
      </c>
      <c r="G127" s="37">
        <v>104.298</v>
      </c>
      <c r="H127" s="37">
        <v>99.857</v>
      </c>
      <c r="I127" s="37">
        <v>82.831</v>
      </c>
      <c r="J127" s="37">
        <v>61.25</v>
      </c>
      <c r="K127" s="37">
        <v>47.575</v>
      </c>
    </row>
    <row r="128" spans="1:11" ht="15.75">
      <c r="A128" s="33">
        <v>111</v>
      </c>
      <c r="B128" s="33" t="s">
        <v>66</v>
      </c>
      <c r="C128" s="39" t="s">
        <v>182</v>
      </c>
      <c r="D128" s="35"/>
      <c r="E128" s="36">
        <v>48</v>
      </c>
      <c r="F128" s="37">
        <v>26.964</v>
      </c>
      <c r="G128" s="37">
        <v>19.181</v>
      </c>
      <c r="H128" s="37">
        <v>16.654</v>
      </c>
      <c r="I128" s="37">
        <v>13.847</v>
      </c>
      <c r="J128" s="37">
        <v>11.362</v>
      </c>
      <c r="K128" s="37">
        <v>9.266</v>
      </c>
    </row>
    <row r="129" spans="1:11" ht="15.75">
      <c r="A129" s="33">
        <v>112</v>
      </c>
      <c r="B129" s="33" t="s">
        <v>66</v>
      </c>
      <c r="C129" s="39" t="s">
        <v>183</v>
      </c>
      <c r="D129" s="35">
        <v>12</v>
      </c>
      <c r="E129" s="36">
        <v>196</v>
      </c>
      <c r="F129" s="37">
        <v>18.152</v>
      </c>
      <c r="G129" s="37">
        <v>14.142</v>
      </c>
      <c r="H129" s="37">
        <v>11.011</v>
      </c>
      <c r="I129" s="37">
        <v>8.573</v>
      </c>
      <c r="J129" s="37">
        <v>6.685</v>
      </c>
      <c r="K129" s="37">
        <v>5.205</v>
      </c>
    </row>
    <row r="130" spans="1:11" ht="15.75">
      <c r="A130" s="33">
        <v>113</v>
      </c>
      <c r="B130" s="33" t="s">
        <v>66</v>
      </c>
      <c r="C130" s="39" t="s">
        <v>184</v>
      </c>
      <c r="D130" s="35">
        <v>13</v>
      </c>
      <c r="E130" s="36">
        <v>268</v>
      </c>
      <c r="F130" s="37">
        <v>49.321</v>
      </c>
      <c r="G130" s="37">
        <v>46.495</v>
      </c>
      <c r="H130" s="37">
        <v>42.782</v>
      </c>
      <c r="I130" s="37">
        <v>39.777</v>
      </c>
      <c r="J130" s="37">
        <v>33.1</v>
      </c>
      <c r="K130" s="37">
        <v>30.788</v>
      </c>
    </row>
    <row r="131" spans="1:11" ht="15.75">
      <c r="A131" s="33">
        <v>114</v>
      </c>
      <c r="B131" s="33" t="s">
        <v>66</v>
      </c>
      <c r="C131" s="39" t="s">
        <v>185</v>
      </c>
      <c r="D131" s="35"/>
      <c r="E131" s="36">
        <v>368</v>
      </c>
      <c r="F131" s="37">
        <v>60.14</v>
      </c>
      <c r="G131" s="37">
        <v>51.052</v>
      </c>
      <c r="H131" s="37">
        <v>55.033</v>
      </c>
      <c r="I131" s="37">
        <v>47.267</v>
      </c>
      <c r="J131" s="37">
        <v>44.225</v>
      </c>
      <c r="K131" s="37">
        <v>42.438</v>
      </c>
    </row>
    <row r="132" spans="1:11" ht="15.75">
      <c r="A132" s="33">
        <v>115</v>
      </c>
      <c r="B132" s="33" t="s">
        <v>66</v>
      </c>
      <c r="C132" s="39" t="s">
        <v>186</v>
      </c>
      <c r="D132" s="35"/>
      <c r="E132" s="36">
        <v>376</v>
      </c>
      <c r="F132" s="37">
        <v>16.183</v>
      </c>
      <c r="G132" s="37">
        <v>12.837</v>
      </c>
      <c r="H132" s="37">
        <v>10.061</v>
      </c>
      <c r="I132" s="37">
        <v>7.866</v>
      </c>
      <c r="J132" s="37">
        <v>6.159</v>
      </c>
      <c r="K132" s="37">
        <v>4.822</v>
      </c>
    </row>
    <row r="133" spans="1:11" ht="15.75">
      <c r="A133" s="33">
        <v>116</v>
      </c>
      <c r="B133" s="33" t="s">
        <v>66</v>
      </c>
      <c r="C133" s="39" t="s">
        <v>187</v>
      </c>
      <c r="D133" s="35"/>
      <c r="E133" s="36">
        <v>400</v>
      </c>
      <c r="F133" s="37">
        <v>55.672</v>
      </c>
      <c r="G133" s="37">
        <v>43.688</v>
      </c>
      <c r="H133" s="37">
        <v>36.564</v>
      </c>
      <c r="I133" s="37">
        <v>31.915</v>
      </c>
      <c r="J133" s="37">
        <v>28.107</v>
      </c>
      <c r="K133" s="37">
        <v>24.821</v>
      </c>
    </row>
    <row r="134" spans="1:11" ht="15.75">
      <c r="A134" s="33">
        <v>117</v>
      </c>
      <c r="B134" s="33" t="s">
        <v>66</v>
      </c>
      <c r="C134" s="39" t="s">
        <v>188</v>
      </c>
      <c r="D134" s="35"/>
      <c r="E134" s="36">
        <v>414</v>
      </c>
      <c r="F134" s="37">
        <v>26.114</v>
      </c>
      <c r="G134" s="37">
        <v>19.743</v>
      </c>
      <c r="H134" s="37">
        <v>15.973</v>
      </c>
      <c r="I134" s="37">
        <v>13.644</v>
      </c>
      <c r="J134" s="37">
        <v>11.928</v>
      </c>
      <c r="K134" s="37">
        <v>10.512</v>
      </c>
    </row>
    <row r="135" spans="1:11" ht="15.75">
      <c r="A135" s="33">
        <v>118</v>
      </c>
      <c r="B135" s="33" t="s">
        <v>66</v>
      </c>
      <c r="C135" s="39" t="s">
        <v>189</v>
      </c>
      <c r="D135" s="35"/>
      <c r="E135" s="36">
        <v>422</v>
      </c>
      <c r="F135" s="37">
        <v>50.89</v>
      </c>
      <c r="G135" s="37">
        <v>45.538</v>
      </c>
      <c r="H135" s="37">
        <v>38.295</v>
      </c>
      <c r="I135" s="37">
        <v>33.875</v>
      </c>
      <c r="J135" s="37">
        <v>30.663</v>
      </c>
      <c r="K135" s="37">
        <v>26.931</v>
      </c>
    </row>
    <row r="136" spans="1:11" ht="15.75">
      <c r="A136" s="33">
        <v>119</v>
      </c>
      <c r="B136" s="33" t="s">
        <v>66</v>
      </c>
      <c r="C136" s="39" t="s">
        <v>190</v>
      </c>
      <c r="D136" s="35">
        <v>14</v>
      </c>
      <c r="E136" s="36">
        <v>275</v>
      </c>
      <c r="F136" s="37">
        <v>67.316</v>
      </c>
      <c r="G136" s="37">
        <v>50.219</v>
      </c>
      <c r="H136" s="37">
        <v>40.467</v>
      </c>
      <c r="I136" s="37">
        <v>32.936</v>
      </c>
      <c r="J136" s="37">
        <v>28.855</v>
      </c>
      <c r="K136" s="37">
        <v>25.778</v>
      </c>
    </row>
    <row r="137" spans="1:11" ht="15.75">
      <c r="A137" s="33">
        <v>120</v>
      </c>
      <c r="B137" s="33" t="s">
        <v>66</v>
      </c>
      <c r="C137" s="39" t="s">
        <v>191</v>
      </c>
      <c r="D137" s="35"/>
      <c r="E137" s="36">
        <v>512</v>
      </c>
      <c r="F137" s="37">
        <v>91.788</v>
      </c>
      <c r="G137" s="37">
        <v>58.901</v>
      </c>
      <c r="H137" s="37">
        <v>40.191</v>
      </c>
      <c r="I137" s="37">
        <v>29.915</v>
      </c>
      <c r="J137" s="37">
        <v>18.687</v>
      </c>
      <c r="K137" s="37">
        <v>11.478</v>
      </c>
    </row>
    <row r="138" spans="1:11" ht="15.75">
      <c r="A138" s="33">
        <v>121</v>
      </c>
      <c r="B138" s="33" t="s">
        <v>66</v>
      </c>
      <c r="C138" s="39" t="s">
        <v>192</v>
      </c>
      <c r="D138" s="35"/>
      <c r="E138" s="36">
        <v>634</v>
      </c>
      <c r="F138" s="37">
        <v>35.691</v>
      </c>
      <c r="G138" s="37">
        <v>27.53</v>
      </c>
      <c r="H138" s="37">
        <v>21.252</v>
      </c>
      <c r="I138" s="37">
        <v>16.727</v>
      </c>
      <c r="J138" s="37">
        <v>13.593</v>
      </c>
      <c r="K138" s="37">
        <v>11.114</v>
      </c>
    </row>
    <row r="139" spans="1:11" ht="15.75">
      <c r="A139" s="33">
        <v>122</v>
      </c>
      <c r="B139" s="33" t="s">
        <v>66</v>
      </c>
      <c r="C139" s="39" t="s">
        <v>193</v>
      </c>
      <c r="D139" s="35"/>
      <c r="E139" s="36">
        <v>682</v>
      </c>
      <c r="F139" s="37">
        <v>75.708</v>
      </c>
      <c r="G139" s="37">
        <v>53.826</v>
      </c>
      <c r="H139" s="37">
        <v>37.758</v>
      </c>
      <c r="I139" s="37">
        <v>26.133</v>
      </c>
      <c r="J139" s="37">
        <v>22.535</v>
      </c>
      <c r="K139" s="37">
        <v>21.424</v>
      </c>
    </row>
    <row r="140" spans="1:11" ht="15.75">
      <c r="A140" s="33">
        <v>123</v>
      </c>
      <c r="B140" s="33" t="s">
        <v>66</v>
      </c>
      <c r="C140" s="39" t="s">
        <v>194</v>
      </c>
      <c r="D140" s="35"/>
      <c r="E140" s="36">
        <v>760</v>
      </c>
      <c r="F140" s="37">
        <v>64.687</v>
      </c>
      <c r="G140" s="37">
        <v>44.672</v>
      </c>
      <c r="H140" s="37">
        <v>31.108</v>
      </c>
      <c r="I140" s="37">
        <v>24.302</v>
      </c>
      <c r="J140" s="37">
        <v>20.111</v>
      </c>
      <c r="K140" s="37">
        <v>17.143</v>
      </c>
    </row>
    <row r="141" spans="1:11" ht="15.75">
      <c r="A141" s="33">
        <v>124</v>
      </c>
      <c r="B141" s="33" t="s">
        <v>66</v>
      </c>
      <c r="C141" s="39" t="s">
        <v>195</v>
      </c>
      <c r="D141" s="35"/>
      <c r="E141" s="36">
        <v>792</v>
      </c>
      <c r="F141" s="37">
        <v>127.419</v>
      </c>
      <c r="G141" s="37">
        <v>100.064</v>
      </c>
      <c r="H141" s="37">
        <v>77.971</v>
      </c>
      <c r="I141" s="37">
        <v>54.332</v>
      </c>
      <c r="J141" s="37">
        <v>36.456</v>
      </c>
      <c r="K141" s="37">
        <v>27.536</v>
      </c>
    </row>
    <row r="142" spans="1:11" ht="15.75">
      <c r="A142" s="33">
        <v>125</v>
      </c>
      <c r="B142" s="33" t="s">
        <v>66</v>
      </c>
      <c r="C142" s="39" t="s">
        <v>196</v>
      </c>
      <c r="D142" s="35"/>
      <c r="E142" s="36">
        <v>784</v>
      </c>
      <c r="F142" s="37">
        <v>30.329</v>
      </c>
      <c r="G142" s="37">
        <v>21.583</v>
      </c>
      <c r="H142" s="37">
        <v>16.717</v>
      </c>
      <c r="I142" s="37">
        <v>13.173</v>
      </c>
      <c r="J142" s="37">
        <v>10.397</v>
      </c>
      <c r="K142" s="37">
        <v>8.184</v>
      </c>
    </row>
    <row r="143" spans="1:11" ht="15.75">
      <c r="A143" s="33">
        <v>126</v>
      </c>
      <c r="B143" s="33" t="s">
        <v>66</v>
      </c>
      <c r="C143" s="39" t="s">
        <v>197</v>
      </c>
      <c r="D143" s="35"/>
      <c r="E143" s="36">
        <v>887</v>
      </c>
      <c r="F143" s="37">
        <v>165.65</v>
      </c>
      <c r="G143" s="37">
        <v>134.806</v>
      </c>
      <c r="H143" s="37">
        <v>122.386</v>
      </c>
      <c r="I143" s="37">
        <v>110.362</v>
      </c>
      <c r="J143" s="37">
        <v>88.603</v>
      </c>
      <c r="K143" s="37">
        <v>70.548</v>
      </c>
    </row>
    <row r="144" spans="1:11" ht="15.75">
      <c r="A144" s="33">
        <v>127</v>
      </c>
      <c r="B144" s="33" t="s">
        <v>66</v>
      </c>
      <c r="C144" s="34" t="s">
        <v>198</v>
      </c>
      <c r="D144" s="35"/>
      <c r="E144" s="36">
        <v>908</v>
      </c>
      <c r="F144" s="37">
        <v>21.518</v>
      </c>
      <c r="G144" s="37">
        <v>18.627</v>
      </c>
      <c r="H144" s="37">
        <v>15.265</v>
      </c>
      <c r="I144" s="37">
        <v>12.589</v>
      </c>
      <c r="J144" s="37">
        <v>10.302</v>
      </c>
      <c r="K144" s="37">
        <v>9.034</v>
      </c>
    </row>
    <row r="145" spans="1:11" ht="15.75">
      <c r="A145" s="33">
        <v>128</v>
      </c>
      <c r="B145" s="33" t="s">
        <v>66</v>
      </c>
      <c r="C145" s="40" t="s">
        <v>199</v>
      </c>
      <c r="D145" s="35"/>
      <c r="E145" s="36">
        <v>923</v>
      </c>
      <c r="F145" s="37">
        <v>28.087</v>
      </c>
      <c r="G145" s="37">
        <v>25.252</v>
      </c>
      <c r="H145" s="37">
        <v>22.887</v>
      </c>
      <c r="I145" s="37">
        <v>21.017</v>
      </c>
      <c r="J145" s="37">
        <v>17.018</v>
      </c>
      <c r="K145" s="37">
        <v>14.43</v>
      </c>
    </row>
    <row r="146" spans="1:11" ht="15.75">
      <c r="A146" s="33">
        <v>129</v>
      </c>
      <c r="B146" s="33" t="s">
        <v>66</v>
      </c>
      <c r="C146" s="39" t="s">
        <v>200</v>
      </c>
      <c r="D146" s="35"/>
      <c r="E146" s="36">
        <v>112</v>
      </c>
      <c r="F146" s="37">
        <v>25.047</v>
      </c>
      <c r="G146" s="37">
        <v>21.217</v>
      </c>
      <c r="H146" s="37">
        <v>18.063</v>
      </c>
      <c r="I146" s="37">
        <v>17.981</v>
      </c>
      <c r="J146" s="37">
        <v>12.355</v>
      </c>
      <c r="K146" s="37">
        <v>9.266</v>
      </c>
    </row>
    <row r="147" spans="1:11" ht="15.75">
      <c r="A147" s="33">
        <v>130</v>
      </c>
      <c r="B147" s="33" t="s">
        <v>66</v>
      </c>
      <c r="C147" s="39" t="s">
        <v>201</v>
      </c>
      <c r="D147" s="35"/>
      <c r="E147" s="36">
        <v>100</v>
      </c>
      <c r="F147" s="37">
        <v>23.532</v>
      </c>
      <c r="G147" s="37">
        <v>19.194</v>
      </c>
      <c r="H147" s="37">
        <v>20.588</v>
      </c>
      <c r="I147" s="37">
        <v>19.078</v>
      </c>
      <c r="J147" s="37">
        <v>15.817</v>
      </c>
      <c r="K147" s="37">
        <v>12.317</v>
      </c>
    </row>
    <row r="148" spans="1:11" ht="15.75">
      <c r="A148" s="33">
        <v>131</v>
      </c>
      <c r="B148" s="33" t="s">
        <v>66</v>
      </c>
      <c r="C148" s="39" t="s">
        <v>202</v>
      </c>
      <c r="D148" s="35"/>
      <c r="E148" s="36">
        <v>203</v>
      </c>
      <c r="F148" s="37">
        <v>16.378</v>
      </c>
      <c r="G148" s="37">
        <v>13.013</v>
      </c>
      <c r="H148" s="37">
        <v>10.511</v>
      </c>
      <c r="I148" s="37">
        <v>6.622</v>
      </c>
      <c r="J148" s="37">
        <v>4.819</v>
      </c>
      <c r="K148" s="37">
        <v>3.955</v>
      </c>
    </row>
    <row r="149" spans="1:11" ht="15.75">
      <c r="A149" s="33">
        <v>132</v>
      </c>
      <c r="B149" s="33" t="s">
        <v>66</v>
      </c>
      <c r="C149" s="39" t="s">
        <v>203</v>
      </c>
      <c r="D149" s="35"/>
      <c r="E149" s="36">
        <v>348</v>
      </c>
      <c r="F149" s="37">
        <v>22.21</v>
      </c>
      <c r="G149" s="37">
        <v>19.173</v>
      </c>
      <c r="H149" s="37">
        <v>15.076</v>
      </c>
      <c r="I149" s="37">
        <v>11.311</v>
      </c>
      <c r="J149" s="37">
        <v>8.725</v>
      </c>
      <c r="K149" s="37">
        <v>7.27</v>
      </c>
    </row>
    <row r="150" spans="1:11" ht="15.75">
      <c r="A150" s="33">
        <v>133</v>
      </c>
      <c r="B150" s="33" t="s">
        <v>66</v>
      </c>
      <c r="C150" s="39" t="s">
        <v>204</v>
      </c>
      <c r="D150" s="35"/>
      <c r="E150" s="36">
        <v>616</v>
      </c>
      <c r="F150" s="37">
        <v>22.468</v>
      </c>
      <c r="G150" s="37">
        <v>19.361</v>
      </c>
      <c r="H150" s="37">
        <v>18.37</v>
      </c>
      <c r="I150" s="37">
        <v>11.63</v>
      </c>
      <c r="J150" s="37">
        <v>8.358</v>
      </c>
      <c r="K150" s="37">
        <v>7.225</v>
      </c>
    </row>
    <row r="151" spans="1:11" ht="15.75">
      <c r="A151" s="33">
        <v>134</v>
      </c>
      <c r="B151" s="33" t="s">
        <v>66</v>
      </c>
      <c r="C151" s="39" t="s">
        <v>205</v>
      </c>
      <c r="D151" s="35">
        <v>15</v>
      </c>
      <c r="E151" s="36">
        <v>498</v>
      </c>
      <c r="F151" s="37">
        <v>42.87</v>
      </c>
      <c r="G151" s="37">
        <v>38.745</v>
      </c>
      <c r="H151" s="37">
        <v>36.243</v>
      </c>
      <c r="I151" s="37">
        <v>30.353</v>
      </c>
      <c r="J151" s="37">
        <v>23.24</v>
      </c>
      <c r="K151" s="37">
        <v>19.189</v>
      </c>
    </row>
    <row r="152" spans="1:11" ht="15.75">
      <c r="A152" s="33">
        <v>135</v>
      </c>
      <c r="B152" s="33" t="s">
        <v>66</v>
      </c>
      <c r="C152" s="39" t="s">
        <v>206</v>
      </c>
      <c r="D152" s="35"/>
      <c r="E152" s="36">
        <v>642</v>
      </c>
      <c r="F152" s="37">
        <v>31.138</v>
      </c>
      <c r="G152" s="37">
        <v>30.977</v>
      </c>
      <c r="H152" s="37">
        <v>27.884</v>
      </c>
      <c r="I152" s="37">
        <v>25.072</v>
      </c>
      <c r="J152" s="37">
        <v>20.514</v>
      </c>
      <c r="K152" s="37">
        <v>16.683</v>
      </c>
    </row>
    <row r="153" spans="1:11" ht="15.75">
      <c r="A153" s="33">
        <v>136</v>
      </c>
      <c r="B153" s="33" t="s">
        <v>66</v>
      </c>
      <c r="C153" s="39" t="s">
        <v>207</v>
      </c>
      <c r="D153" s="35"/>
      <c r="E153" s="36">
        <v>643</v>
      </c>
      <c r="F153" s="37">
        <v>31.467</v>
      </c>
      <c r="G153" s="37">
        <v>28.225</v>
      </c>
      <c r="H153" s="37">
        <v>26.079</v>
      </c>
      <c r="I153" s="37">
        <v>25.303</v>
      </c>
      <c r="J153" s="37">
        <v>20.532</v>
      </c>
      <c r="K153" s="37">
        <v>17.17</v>
      </c>
    </row>
    <row r="154" spans="1:11" ht="15.75">
      <c r="A154" s="33">
        <v>137</v>
      </c>
      <c r="B154" s="33" t="s">
        <v>66</v>
      </c>
      <c r="C154" s="39" t="s">
        <v>208</v>
      </c>
      <c r="D154" s="35"/>
      <c r="E154" s="36">
        <v>703</v>
      </c>
      <c r="F154" s="37">
        <v>20.457</v>
      </c>
      <c r="G154" s="37">
        <v>16.167</v>
      </c>
      <c r="H154" s="37">
        <v>13.534</v>
      </c>
      <c r="I154" s="37">
        <v>10.861</v>
      </c>
      <c r="J154" s="37">
        <v>8.907</v>
      </c>
      <c r="K154" s="37">
        <v>7.729</v>
      </c>
    </row>
    <row r="155" spans="1:11" ht="15.75">
      <c r="A155" s="33">
        <v>138</v>
      </c>
      <c r="B155" s="33" t="s">
        <v>66</v>
      </c>
      <c r="C155" s="39" t="s">
        <v>209</v>
      </c>
      <c r="D155" s="35"/>
      <c r="E155" s="36">
        <v>804</v>
      </c>
      <c r="F155" s="37">
        <v>25.121</v>
      </c>
      <c r="G155" s="37">
        <v>22.233</v>
      </c>
      <c r="H155" s="37">
        <v>20.975</v>
      </c>
      <c r="I155" s="37">
        <v>20.941</v>
      </c>
      <c r="J155" s="37">
        <v>16.766</v>
      </c>
      <c r="K155" s="37">
        <v>15.581</v>
      </c>
    </row>
    <row r="156" spans="1:11" ht="15.75">
      <c r="A156" s="33">
        <v>139</v>
      </c>
      <c r="B156" s="33" t="s">
        <v>66</v>
      </c>
      <c r="C156" s="40" t="s">
        <v>210</v>
      </c>
      <c r="D156" s="35">
        <v>16</v>
      </c>
      <c r="E156" s="36">
        <v>924</v>
      </c>
      <c r="F156" s="37">
        <v>12.774</v>
      </c>
      <c r="G156" s="37">
        <v>11.012</v>
      </c>
      <c r="H156" s="37">
        <v>8.583</v>
      </c>
      <c r="I156" s="37">
        <v>6.983</v>
      </c>
      <c r="J156" s="37">
        <v>6.038</v>
      </c>
      <c r="K156" s="37">
        <v>5.413</v>
      </c>
    </row>
    <row r="157" spans="1:11" ht="15.75">
      <c r="A157" s="33">
        <v>140</v>
      </c>
      <c r="B157" s="33" t="s">
        <v>66</v>
      </c>
      <c r="C157" s="39" t="s">
        <v>211</v>
      </c>
      <c r="D157" s="35">
        <v>17</v>
      </c>
      <c r="E157" s="36">
        <v>830</v>
      </c>
      <c r="F157" s="37">
        <v>21.303</v>
      </c>
      <c r="G157" s="37">
        <v>18.575</v>
      </c>
      <c r="H157" s="37">
        <v>15.925</v>
      </c>
      <c r="I157" s="37">
        <v>14.019</v>
      </c>
      <c r="J157" s="37">
        <v>11.915</v>
      </c>
      <c r="K157" s="37">
        <v>10.241</v>
      </c>
    </row>
    <row r="158" spans="1:11" ht="15.75">
      <c r="A158" s="33">
        <v>141</v>
      </c>
      <c r="B158" s="33" t="s">
        <v>66</v>
      </c>
      <c r="C158" s="39" t="s">
        <v>212</v>
      </c>
      <c r="D158" s="35"/>
      <c r="E158" s="36">
        <v>208</v>
      </c>
      <c r="F158" s="37">
        <v>9.625</v>
      </c>
      <c r="G158" s="37">
        <v>9.579</v>
      </c>
      <c r="H158" s="37">
        <v>7.829</v>
      </c>
      <c r="I158" s="37">
        <v>6.051</v>
      </c>
      <c r="J158" s="37">
        <v>5.559</v>
      </c>
      <c r="K158" s="37">
        <v>4.793</v>
      </c>
    </row>
    <row r="159" spans="1:11" ht="15.75">
      <c r="A159" s="33">
        <v>142</v>
      </c>
      <c r="B159" s="33" t="s">
        <v>66</v>
      </c>
      <c r="C159" s="39" t="s">
        <v>213</v>
      </c>
      <c r="D159" s="35"/>
      <c r="E159" s="36">
        <v>233</v>
      </c>
      <c r="F159" s="37">
        <v>24.995</v>
      </c>
      <c r="G159" s="37">
        <v>22.024</v>
      </c>
      <c r="H159" s="37">
        <v>19.706</v>
      </c>
      <c r="I159" s="37">
        <v>15.041</v>
      </c>
      <c r="J159" s="37">
        <v>9.369</v>
      </c>
      <c r="K159" s="37">
        <v>7.552</v>
      </c>
    </row>
    <row r="160" spans="1:11" ht="15.75">
      <c r="A160" s="33">
        <v>143</v>
      </c>
      <c r="B160" s="33" t="s">
        <v>66</v>
      </c>
      <c r="C160" s="39" t="s">
        <v>214</v>
      </c>
      <c r="D160" s="35">
        <v>18</v>
      </c>
      <c r="E160" s="36">
        <v>246</v>
      </c>
      <c r="F160" s="37">
        <v>7.399</v>
      </c>
      <c r="G160" s="37">
        <v>6.87</v>
      </c>
      <c r="H160" s="37">
        <v>5.967</v>
      </c>
      <c r="I160" s="37">
        <v>4.632</v>
      </c>
      <c r="J160" s="37">
        <v>3.788</v>
      </c>
      <c r="K160" s="37">
        <v>3.469</v>
      </c>
    </row>
    <row r="161" spans="1:11" ht="15.75">
      <c r="A161" s="33">
        <v>144</v>
      </c>
      <c r="B161" s="33" t="s">
        <v>66</v>
      </c>
      <c r="C161" s="39" t="s">
        <v>215</v>
      </c>
      <c r="D161" s="35"/>
      <c r="E161" s="36">
        <v>352</v>
      </c>
      <c r="F161" s="37">
        <v>7.608</v>
      </c>
      <c r="G161" s="37">
        <v>6.84</v>
      </c>
      <c r="H161" s="37">
        <v>5.75</v>
      </c>
      <c r="I161" s="37">
        <v>5.078</v>
      </c>
      <c r="J161" s="37">
        <v>3.082</v>
      </c>
      <c r="K161" s="37">
        <v>2.672</v>
      </c>
    </row>
    <row r="162" spans="1:11" ht="15.75">
      <c r="A162" s="33">
        <v>145</v>
      </c>
      <c r="B162" s="33" t="s">
        <v>66</v>
      </c>
      <c r="C162" s="39" t="s">
        <v>216</v>
      </c>
      <c r="D162" s="35"/>
      <c r="E162" s="36">
        <v>372</v>
      </c>
      <c r="F162" s="37">
        <v>12.476</v>
      </c>
      <c r="G162" s="37">
        <v>10.083</v>
      </c>
      <c r="H162" s="37">
        <v>8.117</v>
      </c>
      <c r="I162" s="37">
        <v>7.331</v>
      </c>
      <c r="J162" s="37">
        <v>6.502</v>
      </c>
      <c r="K162" s="37">
        <v>4.677</v>
      </c>
    </row>
    <row r="163" spans="1:11" ht="15.75">
      <c r="A163" s="33">
        <v>146</v>
      </c>
      <c r="B163" s="33" t="s">
        <v>66</v>
      </c>
      <c r="C163" s="39" t="s">
        <v>217</v>
      </c>
      <c r="D163" s="35"/>
      <c r="E163" s="36">
        <v>428</v>
      </c>
      <c r="F163" s="37">
        <v>22.317</v>
      </c>
      <c r="G163" s="37">
        <v>18.481</v>
      </c>
      <c r="H163" s="37">
        <v>18.174</v>
      </c>
      <c r="I163" s="37">
        <v>17.581</v>
      </c>
      <c r="J163" s="37">
        <v>11.776</v>
      </c>
      <c r="K163" s="37">
        <v>9.216</v>
      </c>
    </row>
    <row r="164" spans="1:11" ht="15.75">
      <c r="A164" s="33">
        <v>147</v>
      </c>
      <c r="B164" s="33" t="s">
        <v>66</v>
      </c>
      <c r="C164" s="39" t="s">
        <v>218</v>
      </c>
      <c r="D164" s="35"/>
      <c r="E164" s="36">
        <v>440</v>
      </c>
      <c r="F164" s="37">
        <v>23.768</v>
      </c>
      <c r="G164" s="37">
        <v>19.322</v>
      </c>
      <c r="H164" s="37">
        <v>16.682</v>
      </c>
      <c r="I164" s="37">
        <v>12.617</v>
      </c>
      <c r="J164" s="37">
        <v>9.78</v>
      </c>
      <c r="K164" s="37">
        <v>9.593</v>
      </c>
    </row>
    <row r="165" spans="1:11" ht="15.75">
      <c r="A165" s="33">
        <v>148</v>
      </c>
      <c r="B165" s="33" t="s">
        <v>66</v>
      </c>
      <c r="C165" s="39" t="s">
        <v>219</v>
      </c>
      <c r="D165" s="35">
        <v>19</v>
      </c>
      <c r="E165" s="36">
        <v>578</v>
      </c>
      <c r="F165" s="37">
        <v>8.642</v>
      </c>
      <c r="G165" s="37">
        <v>9.658</v>
      </c>
      <c r="H165" s="37">
        <v>6.919</v>
      </c>
      <c r="I165" s="37">
        <v>5.152</v>
      </c>
      <c r="J165" s="37">
        <v>4.368</v>
      </c>
      <c r="K165" s="37">
        <v>3.564</v>
      </c>
    </row>
    <row r="166" spans="1:11" ht="15.75">
      <c r="A166" s="33">
        <v>149</v>
      </c>
      <c r="B166" s="33" t="s">
        <v>66</v>
      </c>
      <c r="C166" s="39" t="s">
        <v>220</v>
      </c>
      <c r="D166" s="35"/>
      <c r="E166" s="36">
        <v>752</v>
      </c>
      <c r="F166" s="37">
        <v>7.783</v>
      </c>
      <c r="G166" s="37">
        <v>7.143</v>
      </c>
      <c r="H166" s="37">
        <v>6.272</v>
      </c>
      <c r="I166" s="37">
        <v>4.384</v>
      </c>
      <c r="J166" s="37">
        <v>3.829</v>
      </c>
      <c r="K166" s="37">
        <v>3.188</v>
      </c>
    </row>
    <row r="167" spans="1:11" ht="15.75">
      <c r="A167" s="33">
        <v>150</v>
      </c>
      <c r="B167" s="33" t="s">
        <v>66</v>
      </c>
      <c r="C167" s="39" t="s">
        <v>221</v>
      </c>
      <c r="D167" s="35"/>
      <c r="E167" s="36">
        <v>826</v>
      </c>
      <c r="F167" s="37">
        <v>12.705</v>
      </c>
      <c r="G167" s="37">
        <v>10.791</v>
      </c>
      <c r="H167" s="37">
        <v>8.228</v>
      </c>
      <c r="I167" s="37">
        <v>6.963</v>
      </c>
      <c r="J167" s="37">
        <v>6.255</v>
      </c>
      <c r="K167" s="37">
        <v>5.8</v>
      </c>
    </row>
    <row r="168" spans="1:11" ht="15.75">
      <c r="A168" s="33">
        <v>151</v>
      </c>
      <c r="B168" s="33" t="s">
        <v>66</v>
      </c>
      <c r="C168" s="40" t="s">
        <v>222</v>
      </c>
      <c r="D168" s="35">
        <v>20</v>
      </c>
      <c r="E168" s="36">
        <v>925</v>
      </c>
      <c r="F168" s="37">
        <v>20.535</v>
      </c>
      <c r="G168" s="37">
        <v>16.721</v>
      </c>
      <c r="H168" s="37">
        <v>12.785</v>
      </c>
      <c r="I168" s="37">
        <v>9.601</v>
      </c>
      <c r="J168" s="37">
        <v>7.275</v>
      </c>
      <c r="K168" s="37">
        <v>6.226</v>
      </c>
    </row>
    <row r="169" spans="1:11" ht="15.75">
      <c r="A169" s="33">
        <v>152</v>
      </c>
      <c r="B169" s="33" t="s">
        <v>66</v>
      </c>
      <c r="C169" s="39" t="s">
        <v>223</v>
      </c>
      <c r="D169" s="35"/>
      <c r="E169" s="36">
        <v>8</v>
      </c>
      <c r="F169" s="37">
        <v>54.343</v>
      </c>
      <c r="G169" s="37">
        <v>45.696</v>
      </c>
      <c r="H169" s="37">
        <v>44.11</v>
      </c>
      <c r="I169" s="37">
        <v>34.748</v>
      </c>
      <c r="J169" s="37">
        <v>24.152</v>
      </c>
      <c r="K169" s="37">
        <v>20.938</v>
      </c>
    </row>
    <row r="170" spans="1:11" ht="15.75">
      <c r="A170" s="33">
        <v>153</v>
      </c>
      <c r="B170" s="33" t="s">
        <v>66</v>
      </c>
      <c r="C170" s="39" t="s">
        <v>224</v>
      </c>
      <c r="D170" s="35"/>
      <c r="E170" s="36">
        <v>70</v>
      </c>
      <c r="F170" s="37">
        <v>32.079</v>
      </c>
      <c r="G170" s="37">
        <v>24.189</v>
      </c>
      <c r="H170" s="37">
        <v>24.305</v>
      </c>
      <c r="I170" s="37">
        <v>17.515</v>
      </c>
      <c r="J170" s="37">
        <v>16.574</v>
      </c>
      <c r="K170" s="37">
        <v>16.099</v>
      </c>
    </row>
    <row r="171" spans="1:11" ht="15.75">
      <c r="A171" s="33">
        <v>154</v>
      </c>
      <c r="B171" s="33" t="s">
        <v>66</v>
      </c>
      <c r="C171" s="39" t="s">
        <v>225</v>
      </c>
      <c r="D171" s="35"/>
      <c r="E171" s="36">
        <v>191</v>
      </c>
      <c r="F171" s="37">
        <v>20.116</v>
      </c>
      <c r="G171" s="37">
        <v>15.408</v>
      </c>
      <c r="H171" s="37">
        <v>12.234</v>
      </c>
      <c r="I171" s="37">
        <v>8.229</v>
      </c>
      <c r="J171" s="37">
        <v>7.963</v>
      </c>
      <c r="K171" s="37">
        <v>7.167</v>
      </c>
    </row>
    <row r="172" spans="1:11" ht="15.75">
      <c r="A172" s="33">
        <v>155</v>
      </c>
      <c r="B172" s="33" t="s">
        <v>66</v>
      </c>
      <c r="C172" s="39" t="s">
        <v>226</v>
      </c>
      <c r="D172" s="35"/>
      <c r="E172" s="36">
        <v>300</v>
      </c>
      <c r="F172" s="37">
        <v>17.743</v>
      </c>
      <c r="G172" s="37">
        <v>13.43</v>
      </c>
      <c r="H172" s="37">
        <v>9.197</v>
      </c>
      <c r="I172" s="37">
        <v>7.893</v>
      </c>
      <c r="J172" s="37">
        <v>5.533</v>
      </c>
      <c r="K172" s="37">
        <v>5.404</v>
      </c>
    </row>
    <row r="173" spans="1:11" ht="15.75">
      <c r="A173" s="33">
        <v>156</v>
      </c>
      <c r="B173" s="33" t="s">
        <v>66</v>
      </c>
      <c r="C173" s="39" t="s">
        <v>227</v>
      </c>
      <c r="D173" s="35"/>
      <c r="E173" s="36">
        <v>380</v>
      </c>
      <c r="F173" s="37">
        <v>14.683</v>
      </c>
      <c r="G173" s="37">
        <v>10.987</v>
      </c>
      <c r="H173" s="37">
        <v>8.843</v>
      </c>
      <c r="I173" s="37">
        <v>6.656</v>
      </c>
      <c r="J173" s="37">
        <v>4.978</v>
      </c>
      <c r="K173" s="37">
        <v>4.148</v>
      </c>
    </row>
    <row r="174" spans="1:11" ht="15.75">
      <c r="A174" s="33">
        <v>157</v>
      </c>
      <c r="B174" s="33" t="s">
        <v>66</v>
      </c>
      <c r="C174" s="39" t="s">
        <v>228</v>
      </c>
      <c r="D174" s="35"/>
      <c r="E174" s="36">
        <v>470</v>
      </c>
      <c r="F174" s="37">
        <v>18.292</v>
      </c>
      <c r="G174" s="37">
        <v>15.369</v>
      </c>
      <c r="H174" s="37">
        <v>12.95</v>
      </c>
      <c r="I174" s="37">
        <v>10.933</v>
      </c>
      <c r="J174" s="37">
        <v>9.281</v>
      </c>
      <c r="K174" s="37">
        <v>7.923</v>
      </c>
    </row>
    <row r="175" spans="1:11" ht="15.75">
      <c r="A175" s="33">
        <v>158</v>
      </c>
      <c r="B175" s="33" t="s">
        <v>66</v>
      </c>
      <c r="C175" s="39" t="s">
        <v>229</v>
      </c>
      <c r="D175" s="35"/>
      <c r="E175" s="36">
        <v>499</v>
      </c>
      <c r="F175" s="37">
        <v>24.808</v>
      </c>
      <c r="G175" s="37">
        <v>20.894</v>
      </c>
      <c r="H175" s="37">
        <v>16.305</v>
      </c>
      <c r="I175" s="37">
        <v>17.949</v>
      </c>
      <c r="J175" s="37">
        <v>12.677</v>
      </c>
      <c r="K175" s="37">
        <v>10.061</v>
      </c>
    </row>
    <row r="176" spans="1:11" ht="15.75">
      <c r="A176" s="33">
        <v>159</v>
      </c>
      <c r="B176" s="33" t="s">
        <v>66</v>
      </c>
      <c r="C176" s="39" t="s">
        <v>230</v>
      </c>
      <c r="D176" s="35"/>
      <c r="E176" s="36">
        <v>620</v>
      </c>
      <c r="F176" s="37">
        <v>24.668</v>
      </c>
      <c r="G176" s="37">
        <v>18.165</v>
      </c>
      <c r="H176" s="37">
        <v>12.298</v>
      </c>
      <c r="I176" s="37">
        <v>8.524</v>
      </c>
      <c r="J176" s="37">
        <v>6.18</v>
      </c>
      <c r="K176" s="37">
        <v>5.804</v>
      </c>
    </row>
    <row r="177" spans="1:11" ht="15.75">
      <c r="A177" s="33">
        <v>160</v>
      </c>
      <c r="B177" s="33" t="s">
        <v>66</v>
      </c>
      <c r="C177" s="39" t="s">
        <v>231</v>
      </c>
      <c r="D177" s="35">
        <v>21</v>
      </c>
      <c r="E177" s="36">
        <v>688</v>
      </c>
      <c r="F177" s="37">
        <v>37.858</v>
      </c>
      <c r="G177" s="37">
        <v>33.31</v>
      </c>
      <c r="H177" s="37">
        <v>19.243</v>
      </c>
      <c r="I177" s="37">
        <v>17.131</v>
      </c>
      <c r="J177" s="37">
        <v>15.247</v>
      </c>
      <c r="K177" s="37">
        <v>13.851</v>
      </c>
    </row>
    <row r="178" spans="1:11" ht="15.75">
      <c r="A178" s="33">
        <v>161</v>
      </c>
      <c r="B178" s="33" t="s">
        <v>66</v>
      </c>
      <c r="C178" s="39" t="s">
        <v>232</v>
      </c>
      <c r="D178" s="35"/>
      <c r="E178" s="36">
        <v>705</v>
      </c>
      <c r="F178" s="37">
        <v>16.001</v>
      </c>
      <c r="G178" s="37">
        <v>12.692</v>
      </c>
      <c r="H178" s="37">
        <v>9.079</v>
      </c>
      <c r="I178" s="37">
        <v>6.094</v>
      </c>
      <c r="J178" s="37">
        <v>4.757</v>
      </c>
      <c r="K178" s="37">
        <v>4.355</v>
      </c>
    </row>
    <row r="179" spans="1:11" ht="15.75">
      <c r="A179" s="33">
        <v>162</v>
      </c>
      <c r="B179" s="33" t="s">
        <v>66</v>
      </c>
      <c r="C179" s="39" t="s">
        <v>233</v>
      </c>
      <c r="D179" s="35">
        <v>22</v>
      </c>
      <c r="E179" s="36">
        <v>724</v>
      </c>
      <c r="F179" s="37">
        <v>13.294</v>
      </c>
      <c r="G179" s="37">
        <v>10.274</v>
      </c>
      <c r="H179" s="37">
        <v>8.512</v>
      </c>
      <c r="I179" s="37">
        <v>6.376</v>
      </c>
      <c r="J179" s="37">
        <v>5.155</v>
      </c>
      <c r="K179" s="37">
        <v>4.59</v>
      </c>
    </row>
    <row r="180" spans="1:11" ht="15.75">
      <c r="A180" s="33">
        <v>163</v>
      </c>
      <c r="B180" s="33" t="s">
        <v>66</v>
      </c>
      <c r="C180" s="39" t="s">
        <v>234</v>
      </c>
      <c r="D180" s="35">
        <v>23</v>
      </c>
      <c r="E180" s="36">
        <v>807</v>
      </c>
      <c r="F180" s="37">
        <v>48.751</v>
      </c>
      <c r="G180" s="37">
        <v>43.736</v>
      </c>
      <c r="H180" s="37">
        <v>29.442</v>
      </c>
      <c r="I180" s="37">
        <v>21.394</v>
      </c>
      <c r="J180" s="37">
        <v>19.208</v>
      </c>
      <c r="K180" s="37">
        <v>16.894</v>
      </c>
    </row>
    <row r="181" spans="1:11" ht="15.75">
      <c r="A181" s="33">
        <v>164</v>
      </c>
      <c r="B181" s="33" t="s">
        <v>66</v>
      </c>
      <c r="C181" s="40" t="s">
        <v>235</v>
      </c>
      <c r="D181" s="35">
        <v>24</v>
      </c>
      <c r="E181" s="36">
        <v>926</v>
      </c>
      <c r="F181" s="37">
        <v>11.765</v>
      </c>
      <c r="G181" s="37">
        <v>9.58</v>
      </c>
      <c r="H181" s="37">
        <v>7.742</v>
      </c>
      <c r="I181" s="37">
        <v>5.894</v>
      </c>
      <c r="J181" s="37">
        <v>5.17</v>
      </c>
      <c r="K181" s="37">
        <v>4.573</v>
      </c>
    </row>
    <row r="182" spans="1:11" ht="15.75">
      <c r="A182" s="33">
        <v>165</v>
      </c>
      <c r="B182" s="33" t="s">
        <v>66</v>
      </c>
      <c r="C182" s="39" t="s">
        <v>236</v>
      </c>
      <c r="D182" s="35"/>
      <c r="E182" s="36">
        <v>40</v>
      </c>
      <c r="F182" s="37">
        <v>14.681</v>
      </c>
      <c r="G182" s="37">
        <v>11.132</v>
      </c>
      <c r="H182" s="37">
        <v>8.48</v>
      </c>
      <c r="I182" s="37">
        <v>5.79</v>
      </c>
      <c r="J182" s="37">
        <v>5.332</v>
      </c>
      <c r="K182" s="37">
        <v>4.816</v>
      </c>
    </row>
    <row r="183" spans="1:11" ht="15.75">
      <c r="A183" s="33">
        <v>166</v>
      </c>
      <c r="B183" s="33" t="s">
        <v>66</v>
      </c>
      <c r="C183" s="39" t="s">
        <v>237</v>
      </c>
      <c r="D183" s="35"/>
      <c r="E183" s="36">
        <v>56</v>
      </c>
      <c r="F183" s="37">
        <v>12.515</v>
      </c>
      <c r="G183" s="37">
        <v>10.582</v>
      </c>
      <c r="H183" s="37">
        <v>9.13</v>
      </c>
      <c r="I183" s="37">
        <v>6.271</v>
      </c>
      <c r="J183" s="37">
        <v>5.431</v>
      </c>
      <c r="K183" s="37">
        <v>4.771</v>
      </c>
    </row>
    <row r="184" spans="1:11" ht="15.75">
      <c r="A184" s="33">
        <v>167</v>
      </c>
      <c r="B184" s="33" t="s">
        <v>66</v>
      </c>
      <c r="C184" s="39" t="s">
        <v>238</v>
      </c>
      <c r="D184" s="35"/>
      <c r="E184" s="36">
        <v>250</v>
      </c>
      <c r="F184" s="37">
        <v>11.258</v>
      </c>
      <c r="G184" s="37">
        <v>9.563</v>
      </c>
      <c r="H184" s="37">
        <v>7.897</v>
      </c>
      <c r="I184" s="37">
        <v>5.74</v>
      </c>
      <c r="J184" s="37">
        <v>5.006</v>
      </c>
      <c r="K184" s="37">
        <v>4.318</v>
      </c>
    </row>
    <row r="185" spans="1:11" ht="15.75">
      <c r="A185" s="33">
        <v>168</v>
      </c>
      <c r="B185" s="33" t="s">
        <v>66</v>
      </c>
      <c r="C185" s="39" t="s">
        <v>239</v>
      </c>
      <c r="D185" s="35"/>
      <c r="E185" s="36">
        <v>276</v>
      </c>
      <c r="F185" s="37">
        <v>12.303</v>
      </c>
      <c r="G185" s="37">
        <v>9.5</v>
      </c>
      <c r="H185" s="37">
        <v>7.38</v>
      </c>
      <c r="I185" s="37">
        <v>5.778</v>
      </c>
      <c r="J185" s="37">
        <v>5.023</v>
      </c>
      <c r="K185" s="37">
        <v>4.511</v>
      </c>
    </row>
    <row r="186" spans="1:11" ht="15.75">
      <c r="A186" s="33">
        <v>169</v>
      </c>
      <c r="B186" s="33" t="s">
        <v>66</v>
      </c>
      <c r="C186" s="39" t="s">
        <v>240</v>
      </c>
      <c r="D186" s="35"/>
      <c r="E186" s="36">
        <v>442</v>
      </c>
      <c r="F186" s="37">
        <v>13.186</v>
      </c>
      <c r="G186" s="37">
        <v>10.12</v>
      </c>
      <c r="H186" s="37">
        <v>8.089</v>
      </c>
      <c r="I186" s="37">
        <v>6.319</v>
      </c>
      <c r="J186" s="37">
        <v>5.546</v>
      </c>
      <c r="K186" s="37">
        <v>3.062</v>
      </c>
    </row>
    <row r="187" spans="1:11" ht="15.75">
      <c r="A187" s="33">
        <v>170</v>
      </c>
      <c r="B187" s="33" t="s">
        <v>66</v>
      </c>
      <c r="C187" s="39" t="s">
        <v>241</v>
      </c>
      <c r="D187" s="35"/>
      <c r="E187" s="36">
        <v>528</v>
      </c>
      <c r="F187" s="37">
        <v>10.266</v>
      </c>
      <c r="G187" s="37">
        <v>9</v>
      </c>
      <c r="H187" s="37">
        <v>7.592</v>
      </c>
      <c r="I187" s="37">
        <v>6.437</v>
      </c>
      <c r="J187" s="37">
        <v>5.868</v>
      </c>
      <c r="K187" s="37">
        <v>5.383</v>
      </c>
    </row>
    <row r="188" spans="1:11" ht="15.75">
      <c r="A188" s="33">
        <v>171</v>
      </c>
      <c r="B188" s="33" t="s">
        <v>66</v>
      </c>
      <c r="C188" s="39" t="s">
        <v>242</v>
      </c>
      <c r="D188" s="35"/>
      <c r="E188" s="36">
        <v>756</v>
      </c>
      <c r="F188" s="37">
        <v>9.539</v>
      </c>
      <c r="G188" s="37">
        <v>8.688</v>
      </c>
      <c r="H188" s="37">
        <v>7.39</v>
      </c>
      <c r="I188" s="37">
        <v>6.624</v>
      </c>
      <c r="J188" s="37">
        <v>5.799</v>
      </c>
      <c r="K188" s="37">
        <v>5.326</v>
      </c>
    </row>
    <row r="189" spans="1:11" ht="15.75">
      <c r="A189" s="33">
        <v>172</v>
      </c>
      <c r="B189" s="33" t="s">
        <v>66</v>
      </c>
      <c r="C189" s="34" t="s">
        <v>243</v>
      </c>
      <c r="D189" s="35"/>
      <c r="E189" s="36">
        <v>904</v>
      </c>
      <c r="F189" s="37">
        <v>74.065</v>
      </c>
      <c r="G189" s="37">
        <v>61.023</v>
      </c>
      <c r="H189" s="37">
        <v>49.802</v>
      </c>
      <c r="I189" s="37">
        <v>40.456</v>
      </c>
      <c r="J189" s="37">
        <v>32.325</v>
      </c>
      <c r="K189" s="37">
        <v>27.669</v>
      </c>
    </row>
    <row r="190" spans="1:11" ht="15.75">
      <c r="A190" s="33">
        <v>173</v>
      </c>
      <c r="B190" s="33" t="s">
        <v>66</v>
      </c>
      <c r="C190" s="40" t="s">
        <v>244</v>
      </c>
      <c r="D190" s="35">
        <v>25</v>
      </c>
      <c r="E190" s="36">
        <v>915</v>
      </c>
      <c r="F190" s="37">
        <v>86.856</v>
      </c>
      <c r="G190" s="37">
        <v>74.511</v>
      </c>
      <c r="H190" s="37">
        <v>63.933</v>
      </c>
      <c r="I190" s="37">
        <v>54.423</v>
      </c>
      <c r="J190" s="37">
        <v>48.356</v>
      </c>
      <c r="K190" s="37">
        <v>43.883</v>
      </c>
    </row>
    <row r="191" spans="1:11" ht="15.75">
      <c r="A191" s="33">
        <v>174</v>
      </c>
      <c r="B191" s="33" t="s">
        <v>66</v>
      </c>
      <c r="C191" s="39" t="s">
        <v>245</v>
      </c>
      <c r="D191" s="35"/>
      <c r="E191" s="36">
        <v>533</v>
      </c>
      <c r="F191" s="37">
        <v>24.151</v>
      </c>
      <c r="G191" s="37">
        <v>22.923</v>
      </c>
      <c r="H191" s="37">
        <v>22.112</v>
      </c>
      <c r="I191" s="37">
        <v>21.712</v>
      </c>
      <c r="J191" s="37">
        <v>20.901</v>
      </c>
      <c r="K191" s="37">
        <v>18.705</v>
      </c>
    </row>
    <row r="192" spans="1:11" ht="15.75">
      <c r="A192" s="33">
        <v>175</v>
      </c>
      <c r="B192" s="33" t="s">
        <v>66</v>
      </c>
      <c r="C192" s="39" t="s">
        <v>246</v>
      </c>
      <c r="D192" s="35"/>
      <c r="E192" s="36">
        <v>44</v>
      </c>
      <c r="F192" s="37">
        <v>44.551</v>
      </c>
      <c r="G192" s="37">
        <v>37.968</v>
      </c>
      <c r="H192" s="37">
        <v>33.84</v>
      </c>
      <c r="I192" s="37">
        <v>27.027</v>
      </c>
      <c r="J192" s="37">
        <v>22.518</v>
      </c>
      <c r="K192" s="37">
        <v>19.775</v>
      </c>
    </row>
    <row r="193" spans="1:11" ht="15.75">
      <c r="A193" s="33">
        <v>176</v>
      </c>
      <c r="B193" s="33" t="s">
        <v>66</v>
      </c>
      <c r="C193" s="39" t="s">
        <v>247</v>
      </c>
      <c r="D193" s="35"/>
      <c r="E193" s="36">
        <v>52</v>
      </c>
      <c r="F193" s="37">
        <v>24.763</v>
      </c>
      <c r="G193" s="37">
        <v>20.722</v>
      </c>
      <c r="H193" s="37">
        <v>18.643</v>
      </c>
      <c r="I193" s="37">
        <v>17.827</v>
      </c>
      <c r="J193" s="37">
        <v>16.791</v>
      </c>
      <c r="K193" s="37">
        <v>15.886</v>
      </c>
    </row>
    <row r="194" spans="1:11" ht="15.75">
      <c r="A194" s="33">
        <v>177</v>
      </c>
      <c r="B194" s="33" t="s">
        <v>66</v>
      </c>
      <c r="C194" s="39" t="s">
        <v>248</v>
      </c>
      <c r="D194" s="35"/>
      <c r="E194" s="36">
        <v>192</v>
      </c>
      <c r="F194" s="37">
        <v>21.595</v>
      </c>
      <c r="G194" s="37">
        <v>16.876</v>
      </c>
      <c r="H194" s="37">
        <v>16.066</v>
      </c>
      <c r="I194" s="37">
        <v>10.53</v>
      </c>
      <c r="J194" s="37">
        <v>7.723</v>
      </c>
      <c r="K194" s="37">
        <v>7.198</v>
      </c>
    </row>
    <row r="195" spans="1:11" ht="15.75">
      <c r="A195" s="33">
        <v>178</v>
      </c>
      <c r="B195" s="33" t="s">
        <v>66</v>
      </c>
      <c r="C195" s="39" t="s">
        <v>249</v>
      </c>
      <c r="D195" s="35"/>
      <c r="E195" s="36">
        <v>214</v>
      </c>
      <c r="F195" s="37">
        <v>88.849</v>
      </c>
      <c r="G195" s="37">
        <v>72.746</v>
      </c>
      <c r="H195" s="37">
        <v>56.363</v>
      </c>
      <c r="I195" s="37">
        <v>47.167</v>
      </c>
      <c r="J195" s="37">
        <v>39.764</v>
      </c>
      <c r="K195" s="37">
        <v>33.123</v>
      </c>
    </row>
    <row r="196" spans="1:11" ht="15.75">
      <c r="A196" s="33">
        <v>179</v>
      </c>
      <c r="B196" s="33" t="s">
        <v>66</v>
      </c>
      <c r="C196" s="39" t="s">
        <v>250</v>
      </c>
      <c r="D196" s="35"/>
      <c r="E196" s="36">
        <v>308</v>
      </c>
      <c r="F196" s="37">
        <v>61.111</v>
      </c>
      <c r="G196" s="37">
        <v>49.491</v>
      </c>
      <c r="H196" s="37">
        <v>32.024</v>
      </c>
      <c r="I196" s="37">
        <v>24.642</v>
      </c>
      <c r="J196" s="37">
        <v>19.284</v>
      </c>
      <c r="K196" s="37">
        <v>16.933</v>
      </c>
    </row>
    <row r="197" spans="1:11" ht="15.75">
      <c r="A197" s="33">
        <v>180</v>
      </c>
      <c r="B197" s="33" t="s">
        <v>66</v>
      </c>
      <c r="C197" s="39" t="s">
        <v>251</v>
      </c>
      <c r="D197" s="35">
        <v>26</v>
      </c>
      <c r="E197" s="36">
        <v>312</v>
      </c>
      <c r="F197" s="37">
        <v>27.268</v>
      </c>
      <c r="G197" s="37">
        <v>21.129</v>
      </c>
      <c r="H197" s="37">
        <v>16.422</v>
      </c>
      <c r="I197" s="37">
        <v>12.809</v>
      </c>
      <c r="J197" s="37">
        <v>10.01</v>
      </c>
      <c r="K197" s="37">
        <v>7.848</v>
      </c>
    </row>
    <row r="198" spans="1:11" ht="15.75">
      <c r="A198" s="33">
        <v>181</v>
      </c>
      <c r="B198" s="33" t="s">
        <v>66</v>
      </c>
      <c r="C198" s="39" t="s">
        <v>252</v>
      </c>
      <c r="D198" s="35"/>
      <c r="E198" s="36">
        <v>332</v>
      </c>
      <c r="F198" s="37">
        <v>170.682</v>
      </c>
      <c r="G198" s="37">
        <v>151.133</v>
      </c>
      <c r="H198" s="37">
        <v>127.659</v>
      </c>
      <c r="I198" s="37">
        <v>104.714</v>
      </c>
      <c r="J198" s="37">
        <v>93.14</v>
      </c>
      <c r="K198" s="37">
        <v>83.29</v>
      </c>
    </row>
    <row r="199" spans="1:11" ht="15.75">
      <c r="A199" s="33">
        <v>182</v>
      </c>
      <c r="B199" s="33" t="s">
        <v>66</v>
      </c>
      <c r="C199" s="39" t="s">
        <v>253</v>
      </c>
      <c r="D199" s="35"/>
      <c r="E199" s="36">
        <v>388</v>
      </c>
      <c r="F199" s="37">
        <v>42.301</v>
      </c>
      <c r="G199" s="37">
        <v>37.145</v>
      </c>
      <c r="H199" s="37">
        <v>34.581</v>
      </c>
      <c r="I199" s="37">
        <v>33.535</v>
      </c>
      <c r="J199" s="37">
        <v>32.188</v>
      </c>
      <c r="K199" s="37">
        <v>28.9</v>
      </c>
    </row>
    <row r="200" spans="1:11" ht="15.75">
      <c r="A200" s="33">
        <v>183</v>
      </c>
      <c r="B200" s="33" t="s">
        <v>66</v>
      </c>
      <c r="C200" s="39" t="s">
        <v>254</v>
      </c>
      <c r="D200" s="35"/>
      <c r="E200" s="36">
        <v>474</v>
      </c>
      <c r="F200" s="37">
        <v>27.485</v>
      </c>
      <c r="G200" s="37">
        <v>21.303</v>
      </c>
      <c r="H200" s="37">
        <v>16.52</v>
      </c>
      <c r="I200" s="37">
        <v>12.827</v>
      </c>
      <c r="J200" s="37">
        <v>9.959</v>
      </c>
      <c r="K200" s="37">
        <v>8.882</v>
      </c>
    </row>
    <row r="201" spans="1:11" ht="15.75">
      <c r="A201" s="33">
        <v>184</v>
      </c>
      <c r="B201" s="33" t="s">
        <v>66</v>
      </c>
      <c r="C201" s="39" t="s">
        <v>255</v>
      </c>
      <c r="D201" s="35">
        <v>27</v>
      </c>
      <c r="E201" s="36">
        <v>530</v>
      </c>
      <c r="F201" s="37">
        <v>21.147</v>
      </c>
      <c r="G201" s="37">
        <v>19.898</v>
      </c>
      <c r="H201" s="37">
        <v>17.535</v>
      </c>
      <c r="I201" s="37">
        <v>18.115</v>
      </c>
      <c r="J201" s="37">
        <v>17.474</v>
      </c>
      <c r="K201" s="37">
        <v>15.469</v>
      </c>
    </row>
    <row r="202" spans="1:11" ht="15.75">
      <c r="A202" s="33">
        <v>185</v>
      </c>
      <c r="B202" s="33" t="s">
        <v>66</v>
      </c>
      <c r="C202" s="39" t="s">
        <v>256</v>
      </c>
      <c r="D202" s="35"/>
      <c r="E202" s="36">
        <v>630</v>
      </c>
      <c r="F202" s="37">
        <v>19.969</v>
      </c>
      <c r="G202" s="37">
        <v>16.17</v>
      </c>
      <c r="H202" s="37">
        <v>13.696</v>
      </c>
      <c r="I202" s="37">
        <v>12.982</v>
      </c>
      <c r="J202" s="37">
        <v>9.724</v>
      </c>
      <c r="K202" s="37">
        <v>9.116</v>
      </c>
    </row>
    <row r="203" spans="1:11" ht="15.75">
      <c r="A203" s="33">
        <v>186</v>
      </c>
      <c r="B203" s="33" t="s">
        <v>66</v>
      </c>
      <c r="C203" s="39" t="s">
        <v>257</v>
      </c>
      <c r="D203" s="35"/>
      <c r="E203" s="36">
        <v>662</v>
      </c>
      <c r="F203" s="37">
        <v>29.895</v>
      </c>
      <c r="G203" s="37">
        <v>26.69</v>
      </c>
      <c r="H203" s="37">
        <v>22.067</v>
      </c>
      <c r="I203" s="37">
        <v>22.037</v>
      </c>
      <c r="J203" s="37">
        <v>19.111</v>
      </c>
      <c r="K203" s="37">
        <v>17.006</v>
      </c>
    </row>
    <row r="204" spans="1:11" ht="15.75">
      <c r="A204" s="33">
        <v>187</v>
      </c>
      <c r="B204" s="33" t="s">
        <v>66</v>
      </c>
      <c r="C204" s="39" t="s">
        <v>258</v>
      </c>
      <c r="D204" s="35"/>
      <c r="E204" s="36">
        <v>670</v>
      </c>
      <c r="F204" s="37">
        <v>52.964</v>
      </c>
      <c r="G204" s="37">
        <v>42.779</v>
      </c>
      <c r="H204" s="37">
        <v>36.624</v>
      </c>
      <c r="I204" s="37">
        <v>34.6</v>
      </c>
      <c r="J204" s="37">
        <v>32.173</v>
      </c>
      <c r="K204" s="37">
        <v>28.122</v>
      </c>
    </row>
    <row r="205" spans="1:11" ht="15.75">
      <c r="A205" s="33">
        <v>188</v>
      </c>
      <c r="B205" s="33" t="s">
        <v>66</v>
      </c>
      <c r="C205" s="39" t="s">
        <v>259</v>
      </c>
      <c r="D205" s="35"/>
      <c r="E205" s="36">
        <v>780</v>
      </c>
      <c r="F205" s="37">
        <v>40.016</v>
      </c>
      <c r="G205" s="37">
        <v>36.073</v>
      </c>
      <c r="H205" s="37">
        <v>34.411</v>
      </c>
      <c r="I205" s="37">
        <v>35.648</v>
      </c>
      <c r="J205" s="37">
        <v>36.493</v>
      </c>
      <c r="K205" s="37">
        <v>33.526</v>
      </c>
    </row>
    <row r="206" spans="1:11" ht="15.75">
      <c r="A206" s="33">
        <v>189</v>
      </c>
      <c r="B206" s="33" t="s">
        <v>66</v>
      </c>
      <c r="C206" s="39" t="s">
        <v>260</v>
      </c>
      <c r="D206" s="35"/>
      <c r="E206" s="36">
        <v>850</v>
      </c>
      <c r="F206" s="37">
        <v>25.678</v>
      </c>
      <c r="G206" s="37">
        <v>21.207</v>
      </c>
      <c r="H206" s="37">
        <v>17.926</v>
      </c>
      <c r="I206" s="37">
        <v>15.294</v>
      </c>
      <c r="J206" s="37">
        <v>13.399</v>
      </c>
      <c r="K206" s="37">
        <v>12.335</v>
      </c>
    </row>
    <row r="207" spans="1:11" ht="15.75">
      <c r="A207" s="33">
        <v>190</v>
      </c>
      <c r="B207" s="33" t="s">
        <v>66</v>
      </c>
      <c r="C207" s="40" t="s">
        <v>261</v>
      </c>
      <c r="D207" s="35"/>
      <c r="E207" s="36">
        <v>916</v>
      </c>
      <c r="F207" s="37">
        <v>70.58</v>
      </c>
      <c r="G207" s="37">
        <v>57.154</v>
      </c>
      <c r="H207" s="37">
        <v>45.624</v>
      </c>
      <c r="I207" s="37">
        <v>37.039</v>
      </c>
      <c r="J207" s="37">
        <v>29.112</v>
      </c>
      <c r="K207" s="37">
        <v>24.278</v>
      </c>
    </row>
    <row r="208" spans="1:11" ht="15.75">
      <c r="A208" s="33">
        <v>191</v>
      </c>
      <c r="B208" s="33" t="s">
        <v>66</v>
      </c>
      <c r="C208" s="39" t="s">
        <v>262</v>
      </c>
      <c r="D208" s="35"/>
      <c r="E208" s="36">
        <v>84</v>
      </c>
      <c r="F208" s="37">
        <v>45.763</v>
      </c>
      <c r="G208" s="37">
        <v>39.708</v>
      </c>
      <c r="H208" s="37">
        <v>36.966</v>
      </c>
      <c r="I208" s="37">
        <v>31.211</v>
      </c>
      <c r="J208" s="37">
        <v>25.551</v>
      </c>
      <c r="K208" s="37">
        <v>21.927</v>
      </c>
    </row>
    <row r="209" spans="1:11" ht="15.75">
      <c r="A209" s="33">
        <v>192</v>
      </c>
      <c r="B209" s="33" t="s">
        <v>66</v>
      </c>
      <c r="C209" s="39" t="s">
        <v>263</v>
      </c>
      <c r="D209" s="35"/>
      <c r="E209" s="36">
        <v>188</v>
      </c>
      <c r="F209" s="37">
        <v>23.573</v>
      </c>
      <c r="G209" s="37">
        <v>20.033</v>
      </c>
      <c r="H209" s="37">
        <v>16.776</v>
      </c>
      <c r="I209" s="37">
        <v>13.765</v>
      </c>
      <c r="J209" s="37">
        <v>12.171</v>
      </c>
      <c r="K209" s="37">
        <v>11.386</v>
      </c>
    </row>
    <row r="210" spans="1:11" ht="15.75">
      <c r="A210" s="33">
        <v>193</v>
      </c>
      <c r="B210" s="33" t="s">
        <v>66</v>
      </c>
      <c r="C210" s="39" t="s">
        <v>264</v>
      </c>
      <c r="D210" s="35"/>
      <c r="E210" s="36">
        <v>222</v>
      </c>
      <c r="F210" s="37">
        <v>117.532</v>
      </c>
      <c r="G210" s="37">
        <v>80.735</v>
      </c>
      <c r="H210" s="37">
        <v>48.833</v>
      </c>
      <c r="I210" s="37">
        <v>37.358</v>
      </c>
      <c r="J210" s="37">
        <v>30.314</v>
      </c>
      <c r="K210" s="37">
        <v>25.944</v>
      </c>
    </row>
    <row r="211" spans="1:11" ht="15.75">
      <c r="A211" s="33">
        <v>194</v>
      </c>
      <c r="B211" s="33" t="s">
        <v>66</v>
      </c>
      <c r="C211" s="39" t="s">
        <v>265</v>
      </c>
      <c r="D211" s="35"/>
      <c r="E211" s="36">
        <v>320</v>
      </c>
      <c r="F211" s="37">
        <v>119.324</v>
      </c>
      <c r="G211" s="37">
        <v>96.523</v>
      </c>
      <c r="H211" s="37">
        <v>74.421</v>
      </c>
      <c r="I211" s="37">
        <v>58.765</v>
      </c>
      <c r="J211" s="37">
        <v>48.506</v>
      </c>
      <c r="K211" s="37">
        <v>39.328</v>
      </c>
    </row>
    <row r="212" spans="1:11" ht="15.75">
      <c r="A212" s="33">
        <v>195</v>
      </c>
      <c r="B212" s="33" t="s">
        <v>66</v>
      </c>
      <c r="C212" s="39" t="s">
        <v>266</v>
      </c>
      <c r="D212" s="35"/>
      <c r="E212" s="36">
        <v>340</v>
      </c>
      <c r="F212" s="37">
        <v>101.77</v>
      </c>
      <c r="G212" s="37">
        <v>75.441</v>
      </c>
      <c r="H212" s="37">
        <v>60.188</v>
      </c>
      <c r="I212" s="37">
        <v>49.082</v>
      </c>
      <c r="J212" s="37">
        <v>43.896</v>
      </c>
      <c r="K212" s="37">
        <v>39.47</v>
      </c>
    </row>
    <row r="213" spans="1:11" ht="15.75">
      <c r="A213" s="33">
        <v>196</v>
      </c>
      <c r="B213" s="33" t="s">
        <v>66</v>
      </c>
      <c r="C213" s="39" t="s">
        <v>267</v>
      </c>
      <c r="D213" s="35"/>
      <c r="E213" s="36">
        <v>484</v>
      </c>
      <c r="F213" s="37">
        <v>57.435</v>
      </c>
      <c r="G213" s="37">
        <v>48.263</v>
      </c>
      <c r="H213" s="37">
        <v>40.072</v>
      </c>
      <c r="I213" s="37">
        <v>32.77</v>
      </c>
      <c r="J213" s="37">
        <v>24.665</v>
      </c>
      <c r="K213" s="37">
        <v>20.197</v>
      </c>
    </row>
    <row r="214" spans="1:11" ht="15.75">
      <c r="A214" s="33">
        <v>197</v>
      </c>
      <c r="B214" s="33" t="s">
        <v>66</v>
      </c>
      <c r="C214" s="39" t="s">
        <v>268</v>
      </c>
      <c r="D214" s="35"/>
      <c r="E214" s="36">
        <v>558</v>
      </c>
      <c r="F214" s="37">
        <v>117.314</v>
      </c>
      <c r="G214" s="37">
        <v>89.472</v>
      </c>
      <c r="H214" s="37">
        <v>61.865</v>
      </c>
      <c r="I214" s="37">
        <v>43.717</v>
      </c>
      <c r="J214" s="37">
        <v>32.08</v>
      </c>
      <c r="K214" s="37">
        <v>25.711</v>
      </c>
    </row>
    <row r="215" spans="1:11" ht="15.75">
      <c r="A215" s="33">
        <v>198</v>
      </c>
      <c r="B215" s="33" t="s">
        <v>66</v>
      </c>
      <c r="C215" s="39" t="s">
        <v>269</v>
      </c>
      <c r="D215" s="35"/>
      <c r="E215" s="36">
        <v>591</v>
      </c>
      <c r="F215" s="37">
        <v>42.7</v>
      </c>
      <c r="G215" s="37">
        <v>37.922</v>
      </c>
      <c r="H215" s="37">
        <v>33.8</v>
      </c>
      <c r="I215" s="37">
        <v>30.403</v>
      </c>
      <c r="J215" s="37">
        <v>26.877</v>
      </c>
      <c r="K215" s="37">
        <v>23.822</v>
      </c>
    </row>
    <row r="216" spans="1:11" ht="15.75">
      <c r="A216" s="33">
        <v>199</v>
      </c>
      <c r="B216" s="33" t="s">
        <v>66</v>
      </c>
      <c r="C216" s="40" t="s">
        <v>270</v>
      </c>
      <c r="D216" s="35">
        <v>28</v>
      </c>
      <c r="E216" s="36">
        <v>931</v>
      </c>
      <c r="F216" s="37">
        <v>74.143</v>
      </c>
      <c r="G216" s="37">
        <v>61.187</v>
      </c>
      <c r="H216" s="37">
        <v>50.139</v>
      </c>
      <c r="I216" s="37">
        <v>40.467</v>
      </c>
      <c r="J216" s="37">
        <v>32.081</v>
      </c>
      <c r="K216" s="37">
        <v>27.516</v>
      </c>
    </row>
    <row r="217" spans="1:11" ht="15.75">
      <c r="A217" s="33">
        <v>200</v>
      </c>
      <c r="B217" s="33" t="s">
        <v>66</v>
      </c>
      <c r="C217" s="39" t="s">
        <v>271</v>
      </c>
      <c r="D217" s="35"/>
      <c r="E217" s="36">
        <v>32</v>
      </c>
      <c r="F217" s="37">
        <v>37.627</v>
      </c>
      <c r="G217" s="37">
        <v>32.029</v>
      </c>
      <c r="H217" s="37">
        <v>28.173</v>
      </c>
      <c r="I217" s="37">
        <v>24.383</v>
      </c>
      <c r="J217" s="37">
        <v>17.4</v>
      </c>
      <c r="K217" s="37">
        <v>15.526</v>
      </c>
    </row>
    <row r="218" spans="1:11" ht="15.75">
      <c r="A218" s="33">
        <v>201</v>
      </c>
      <c r="B218" s="33" t="s">
        <v>66</v>
      </c>
      <c r="C218" s="39" t="s">
        <v>272</v>
      </c>
      <c r="D218" s="35"/>
      <c r="E218" s="36">
        <v>68</v>
      </c>
      <c r="F218" s="37">
        <v>164.996</v>
      </c>
      <c r="G218" s="37">
        <v>128.739</v>
      </c>
      <c r="H218" s="37">
        <v>100.391</v>
      </c>
      <c r="I218" s="37">
        <v>86.639</v>
      </c>
      <c r="J218" s="37">
        <v>72.247</v>
      </c>
      <c r="K218" s="37">
        <v>60.603</v>
      </c>
    </row>
    <row r="219" spans="1:11" ht="15.75">
      <c r="A219" s="33">
        <v>202</v>
      </c>
      <c r="B219" s="33" t="s">
        <v>66</v>
      </c>
      <c r="C219" s="39" t="s">
        <v>273</v>
      </c>
      <c r="D219" s="35"/>
      <c r="E219" s="36">
        <v>76</v>
      </c>
      <c r="F219" s="37">
        <v>78.764</v>
      </c>
      <c r="G219" s="37">
        <v>66.786</v>
      </c>
      <c r="H219" s="37">
        <v>55.144</v>
      </c>
      <c r="I219" s="37">
        <v>43.179</v>
      </c>
      <c r="J219" s="37">
        <v>34.208</v>
      </c>
      <c r="K219" s="37">
        <v>29.122</v>
      </c>
    </row>
    <row r="220" spans="1:11" ht="15.75">
      <c r="A220" s="33">
        <v>203</v>
      </c>
      <c r="B220" s="33" t="s">
        <v>66</v>
      </c>
      <c r="C220" s="39" t="s">
        <v>274</v>
      </c>
      <c r="D220" s="35"/>
      <c r="E220" s="36">
        <v>152</v>
      </c>
      <c r="F220" s="37">
        <v>27.627</v>
      </c>
      <c r="G220" s="37">
        <v>21.465</v>
      </c>
      <c r="H220" s="37">
        <v>16.644</v>
      </c>
      <c r="I220" s="37">
        <v>13.599</v>
      </c>
      <c r="J220" s="37">
        <v>9.727</v>
      </c>
      <c r="K220" s="37">
        <v>8.757</v>
      </c>
    </row>
    <row r="221" spans="1:11" ht="15.75">
      <c r="A221" s="33">
        <v>204</v>
      </c>
      <c r="B221" s="33" t="s">
        <v>66</v>
      </c>
      <c r="C221" s="39" t="s">
        <v>275</v>
      </c>
      <c r="D221" s="35"/>
      <c r="E221" s="36">
        <v>170</v>
      </c>
      <c r="F221" s="37">
        <v>58.584</v>
      </c>
      <c r="G221" s="37">
        <v>47.595</v>
      </c>
      <c r="H221" s="37">
        <v>37.389</v>
      </c>
      <c r="I221" s="37">
        <v>32.69</v>
      </c>
      <c r="J221" s="37">
        <v>28.346</v>
      </c>
      <c r="K221" s="37">
        <v>26.037</v>
      </c>
    </row>
    <row r="222" spans="1:11" ht="15.75">
      <c r="A222" s="33">
        <v>205</v>
      </c>
      <c r="B222" s="33" t="s">
        <v>66</v>
      </c>
      <c r="C222" s="39" t="s">
        <v>276</v>
      </c>
      <c r="D222" s="35"/>
      <c r="E222" s="36">
        <v>218</v>
      </c>
      <c r="F222" s="37">
        <v>94.656</v>
      </c>
      <c r="G222" s="37">
        <v>73.97</v>
      </c>
      <c r="H222" s="37">
        <v>57.001</v>
      </c>
      <c r="I222" s="37">
        <v>41.328</v>
      </c>
      <c r="J222" s="37">
        <v>29.889</v>
      </c>
      <c r="K222" s="37">
        <v>25.668</v>
      </c>
    </row>
    <row r="223" spans="1:11" ht="15.75">
      <c r="A223" s="33">
        <v>206</v>
      </c>
      <c r="B223" s="33" t="s">
        <v>66</v>
      </c>
      <c r="C223" s="39" t="s">
        <v>277</v>
      </c>
      <c r="D223" s="35"/>
      <c r="E223" s="36">
        <v>254</v>
      </c>
      <c r="F223" s="37">
        <v>39.19</v>
      </c>
      <c r="G223" s="37">
        <v>30.649</v>
      </c>
      <c r="H223" s="37">
        <v>24.385</v>
      </c>
      <c r="I223" s="37">
        <v>19.87</v>
      </c>
      <c r="J223" s="37">
        <v>17.991</v>
      </c>
      <c r="K223" s="37">
        <v>16.282</v>
      </c>
    </row>
    <row r="224" spans="1:11" ht="15.75">
      <c r="A224" s="33">
        <v>207</v>
      </c>
      <c r="B224" s="33" t="s">
        <v>66</v>
      </c>
      <c r="C224" s="39" t="s">
        <v>278</v>
      </c>
      <c r="D224" s="35"/>
      <c r="E224" s="36">
        <v>328</v>
      </c>
      <c r="F224" s="37">
        <v>100.803</v>
      </c>
      <c r="G224" s="37">
        <v>93.31</v>
      </c>
      <c r="H224" s="37">
        <v>84.804</v>
      </c>
      <c r="I224" s="37">
        <v>75.328</v>
      </c>
      <c r="J224" s="37">
        <v>63.719</v>
      </c>
      <c r="K224" s="37">
        <v>53.367</v>
      </c>
    </row>
    <row r="225" spans="1:11" ht="15.75">
      <c r="A225" s="33">
        <v>208</v>
      </c>
      <c r="B225" s="33" t="s">
        <v>66</v>
      </c>
      <c r="C225" s="39" t="s">
        <v>279</v>
      </c>
      <c r="D225" s="35"/>
      <c r="E225" s="36">
        <v>600</v>
      </c>
      <c r="F225" s="37">
        <v>64.672</v>
      </c>
      <c r="G225" s="37">
        <v>60.948</v>
      </c>
      <c r="H225" s="37">
        <v>54.704</v>
      </c>
      <c r="I225" s="37">
        <v>48.639</v>
      </c>
      <c r="J225" s="37">
        <v>42.496</v>
      </c>
      <c r="K225" s="37">
        <v>38.338</v>
      </c>
    </row>
    <row r="226" spans="1:11" ht="15.75">
      <c r="A226" s="33">
        <v>209</v>
      </c>
      <c r="B226" s="33" t="s">
        <v>66</v>
      </c>
      <c r="C226" s="39" t="s">
        <v>280</v>
      </c>
      <c r="D226" s="35"/>
      <c r="E226" s="36">
        <v>604</v>
      </c>
      <c r="F226" s="37">
        <v>116.596</v>
      </c>
      <c r="G226" s="37">
        <v>93.333</v>
      </c>
      <c r="H226" s="37">
        <v>76.912</v>
      </c>
      <c r="I226" s="37">
        <v>58.25</v>
      </c>
      <c r="J226" s="37">
        <v>39.873</v>
      </c>
      <c r="K226" s="37">
        <v>32.787</v>
      </c>
    </row>
    <row r="227" spans="1:11" ht="15.75">
      <c r="A227" s="33">
        <v>210</v>
      </c>
      <c r="B227" s="33" t="s">
        <v>66</v>
      </c>
      <c r="C227" s="39" t="s">
        <v>281</v>
      </c>
      <c r="D227" s="35"/>
      <c r="E227" s="36">
        <v>740</v>
      </c>
      <c r="F227" s="37">
        <v>56.023</v>
      </c>
      <c r="G227" s="37">
        <v>51.792</v>
      </c>
      <c r="H227" s="37">
        <v>45.596</v>
      </c>
      <c r="I227" s="37">
        <v>38.62</v>
      </c>
      <c r="J227" s="37">
        <v>32.235</v>
      </c>
      <c r="K227" s="37">
        <v>29.807</v>
      </c>
    </row>
    <row r="228" spans="1:11" ht="15.75">
      <c r="A228" s="33">
        <v>211</v>
      </c>
      <c r="B228" s="33" t="s">
        <v>66</v>
      </c>
      <c r="C228" s="39" t="s">
        <v>282</v>
      </c>
      <c r="D228" s="35"/>
      <c r="E228" s="36">
        <v>858</v>
      </c>
      <c r="F228" s="37">
        <v>37.275</v>
      </c>
      <c r="G228" s="37">
        <v>25.849</v>
      </c>
      <c r="H228" s="37">
        <v>23.228</v>
      </c>
      <c r="I228" s="37">
        <v>18.87</v>
      </c>
      <c r="J228" s="37">
        <v>17.55</v>
      </c>
      <c r="K228" s="37">
        <v>16.172</v>
      </c>
    </row>
    <row r="229" spans="1:11" ht="15.75">
      <c r="A229" s="33">
        <v>212</v>
      </c>
      <c r="B229" s="33" t="s">
        <v>66</v>
      </c>
      <c r="C229" s="39" t="s">
        <v>283</v>
      </c>
      <c r="D229" s="35"/>
      <c r="E229" s="36">
        <v>862</v>
      </c>
      <c r="F229" s="37">
        <v>41.885</v>
      </c>
      <c r="G229" s="37">
        <v>33.791</v>
      </c>
      <c r="H229" s="37">
        <v>29.377</v>
      </c>
      <c r="I229" s="37">
        <v>26.456</v>
      </c>
      <c r="J229" s="37">
        <v>24.219</v>
      </c>
      <c r="K229" s="37">
        <v>21.798</v>
      </c>
    </row>
    <row r="230" spans="1:11" ht="15.75">
      <c r="A230" s="33">
        <v>213</v>
      </c>
      <c r="B230" s="33" t="s">
        <v>66</v>
      </c>
      <c r="C230" s="34" t="s">
        <v>284</v>
      </c>
      <c r="D230" s="35">
        <v>29</v>
      </c>
      <c r="E230" s="36">
        <v>905</v>
      </c>
      <c r="F230" s="37">
        <v>13.515</v>
      </c>
      <c r="G230" s="37">
        <v>12.023</v>
      </c>
      <c r="H230" s="37">
        <v>10.263</v>
      </c>
      <c r="I230" s="37">
        <v>8.701</v>
      </c>
      <c r="J230" s="37">
        <v>7.926</v>
      </c>
      <c r="K230" s="37">
        <v>7.704</v>
      </c>
    </row>
    <row r="231" spans="1:11" ht="15.75">
      <c r="A231" s="33">
        <v>214</v>
      </c>
      <c r="B231" s="33" t="s">
        <v>66</v>
      </c>
      <c r="C231" s="39" t="s">
        <v>285</v>
      </c>
      <c r="D231" s="35"/>
      <c r="E231" s="36">
        <v>124</v>
      </c>
      <c r="F231" s="37">
        <v>10.289</v>
      </c>
      <c r="G231" s="37">
        <v>8.471</v>
      </c>
      <c r="H231" s="37">
        <v>7.169</v>
      </c>
      <c r="I231" s="37">
        <v>6.416</v>
      </c>
      <c r="J231" s="37">
        <v>6.093</v>
      </c>
      <c r="K231" s="37">
        <v>5.956</v>
      </c>
    </row>
    <row r="232" spans="1:11" ht="15.75">
      <c r="A232" s="33">
        <v>215</v>
      </c>
      <c r="B232" s="33" t="s">
        <v>66</v>
      </c>
      <c r="C232" s="39" t="s">
        <v>286</v>
      </c>
      <c r="D232" s="35"/>
      <c r="E232" s="36">
        <v>840</v>
      </c>
      <c r="F232" s="37">
        <v>13.823</v>
      </c>
      <c r="G232" s="37">
        <v>12.351</v>
      </c>
      <c r="H232" s="37">
        <v>10.562</v>
      </c>
      <c r="I232" s="37">
        <v>8.898</v>
      </c>
      <c r="J232" s="37">
        <v>8.071</v>
      </c>
      <c r="K232" s="37">
        <v>7.853</v>
      </c>
    </row>
    <row r="233" spans="1:11" ht="15.75">
      <c r="A233" s="33">
        <v>216</v>
      </c>
      <c r="B233" s="33" t="s">
        <v>66</v>
      </c>
      <c r="C233" s="34" t="s">
        <v>287</v>
      </c>
      <c r="D233" s="35"/>
      <c r="E233" s="36">
        <v>909</v>
      </c>
      <c r="F233" s="37">
        <v>44.208</v>
      </c>
      <c r="G233" s="37">
        <v>42.268</v>
      </c>
      <c r="H233" s="37">
        <v>37.949</v>
      </c>
      <c r="I233" s="37">
        <v>36.408</v>
      </c>
      <c r="J233" s="37">
        <v>33.155</v>
      </c>
      <c r="K233" s="37">
        <v>28.032</v>
      </c>
    </row>
    <row r="234" spans="1:11" ht="15.75">
      <c r="A234" s="33">
        <v>217</v>
      </c>
      <c r="B234" s="33" t="s">
        <v>66</v>
      </c>
      <c r="C234" s="40" t="s">
        <v>288</v>
      </c>
      <c r="D234" s="35"/>
      <c r="E234" s="36">
        <v>927</v>
      </c>
      <c r="F234" s="37">
        <v>12.203</v>
      </c>
      <c r="G234" s="37">
        <v>10.766</v>
      </c>
      <c r="H234" s="37">
        <v>8.459</v>
      </c>
      <c r="I234" s="37">
        <v>6.871</v>
      </c>
      <c r="J234" s="37">
        <v>6.143</v>
      </c>
      <c r="K234" s="37">
        <v>5.603</v>
      </c>
    </row>
    <row r="235" spans="1:11" ht="15.75">
      <c r="A235" s="33">
        <v>218</v>
      </c>
      <c r="B235" s="33" t="s">
        <v>66</v>
      </c>
      <c r="C235" s="39" t="s">
        <v>289</v>
      </c>
      <c r="D235" s="35">
        <v>30</v>
      </c>
      <c r="E235" s="36">
        <v>36</v>
      </c>
      <c r="F235" s="37">
        <v>11.713</v>
      </c>
      <c r="G235" s="37">
        <v>10.334</v>
      </c>
      <c r="H235" s="37">
        <v>8.317</v>
      </c>
      <c r="I235" s="37">
        <v>6.645</v>
      </c>
      <c r="J235" s="37">
        <v>5.97</v>
      </c>
      <c r="K235" s="37">
        <v>5.464</v>
      </c>
    </row>
    <row r="236" spans="1:11" ht="15.75">
      <c r="A236" s="33">
        <v>219</v>
      </c>
      <c r="B236" s="33" t="s">
        <v>66</v>
      </c>
      <c r="C236" s="39" t="s">
        <v>290</v>
      </c>
      <c r="D236" s="35"/>
      <c r="E236" s="36">
        <v>554</v>
      </c>
      <c r="F236" s="37">
        <v>14.473</v>
      </c>
      <c r="G236" s="37">
        <v>12.694</v>
      </c>
      <c r="H236" s="37">
        <v>9.086</v>
      </c>
      <c r="I236" s="37">
        <v>7.881</v>
      </c>
      <c r="J236" s="37">
        <v>6.911</v>
      </c>
      <c r="K236" s="37">
        <v>6.242</v>
      </c>
    </row>
    <row r="237" spans="1:11" ht="15.75">
      <c r="A237" s="33">
        <v>220</v>
      </c>
      <c r="B237" s="33" t="s">
        <v>66</v>
      </c>
      <c r="C237" s="40" t="s">
        <v>291</v>
      </c>
      <c r="D237" s="35"/>
      <c r="E237" s="36">
        <v>928</v>
      </c>
      <c r="F237" s="37">
        <v>95.477</v>
      </c>
      <c r="G237" s="37">
        <v>94.095</v>
      </c>
      <c r="H237" s="37">
        <v>84.396</v>
      </c>
      <c r="I237" s="37">
        <v>76.911</v>
      </c>
      <c r="J237" s="37">
        <v>68.438</v>
      </c>
      <c r="K237" s="37">
        <v>59.991</v>
      </c>
    </row>
    <row r="238" spans="1:11" ht="15.75">
      <c r="A238" s="33">
        <v>221</v>
      </c>
      <c r="B238" s="33" t="s">
        <v>66</v>
      </c>
      <c r="C238" s="39" t="s">
        <v>292</v>
      </c>
      <c r="D238" s="35"/>
      <c r="E238" s="36">
        <v>242</v>
      </c>
      <c r="F238" s="37">
        <v>51.319</v>
      </c>
      <c r="G238" s="37">
        <v>41.944</v>
      </c>
      <c r="H238" s="37">
        <v>34.525</v>
      </c>
      <c r="I238" s="37">
        <v>28.591</v>
      </c>
      <c r="J238" s="37">
        <v>23.826</v>
      </c>
      <c r="K238" s="37">
        <v>22.499</v>
      </c>
    </row>
    <row r="239" spans="1:11" ht="15.75">
      <c r="A239" s="33">
        <v>222</v>
      </c>
      <c r="B239" s="33" t="s">
        <v>66</v>
      </c>
      <c r="C239" s="39" t="s">
        <v>293</v>
      </c>
      <c r="D239" s="35"/>
      <c r="E239" s="36">
        <v>540</v>
      </c>
      <c r="F239" s="37">
        <v>24.614</v>
      </c>
      <c r="G239" s="37">
        <v>17.833</v>
      </c>
      <c r="H239" s="37">
        <v>12.938</v>
      </c>
      <c r="I239" s="37">
        <v>9.404</v>
      </c>
      <c r="J239" s="37">
        <v>6.889</v>
      </c>
      <c r="K239" s="37">
        <v>6.714</v>
      </c>
    </row>
    <row r="240" spans="1:11" ht="15.75">
      <c r="A240" s="33">
        <v>223</v>
      </c>
      <c r="B240" s="33" t="s">
        <v>66</v>
      </c>
      <c r="C240" s="39" t="s">
        <v>294</v>
      </c>
      <c r="D240" s="35"/>
      <c r="E240" s="36">
        <v>598</v>
      </c>
      <c r="F240" s="37">
        <v>104.122</v>
      </c>
      <c r="G240" s="37">
        <v>101.716</v>
      </c>
      <c r="H240" s="37">
        <v>91.655</v>
      </c>
      <c r="I240" s="37">
        <v>83.759</v>
      </c>
      <c r="J240" s="37">
        <v>75.174</v>
      </c>
      <c r="K240" s="37">
        <v>65.856</v>
      </c>
    </row>
    <row r="241" spans="1:11" ht="15.75">
      <c r="A241" s="33">
        <v>224</v>
      </c>
      <c r="B241" s="33" t="s">
        <v>66</v>
      </c>
      <c r="C241" s="39" t="s">
        <v>295</v>
      </c>
      <c r="D241" s="35"/>
      <c r="E241" s="36">
        <v>90</v>
      </c>
      <c r="F241" s="37">
        <v>105.881</v>
      </c>
      <c r="G241" s="37">
        <v>128.289</v>
      </c>
      <c r="H241" s="37">
        <v>109.364</v>
      </c>
      <c r="I241" s="37">
        <v>89.21</v>
      </c>
      <c r="J241" s="37">
        <v>67.486</v>
      </c>
      <c r="K241" s="37">
        <v>54.361</v>
      </c>
    </row>
    <row r="242" spans="1:11" ht="15.75">
      <c r="A242" s="33">
        <v>225</v>
      </c>
      <c r="B242" s="33" t="s">
        <v>66</v>
      </c>
      <c r="C242" s="39" t="s">
        <v>296</v>
      </c>
      <c r="D242" s="35"/>
      <c r="E242" s="36">
        <v>548</v>
      </c>
      <c r="F242" s="37">
        <v>98.08</v>
      </c>
      <c r="G242" s="37">
        <v>83.072</v>
      </c>
      <c r="H242" s="37">
        <v>67.786</v>
      </c>
      <c r="I242" s="37">
        <v>53.641</v>
      </c>
      <c r="J242" s="37">
        <v>42.591</v>
      </c>
      <c r="K242" s="37">
        <v>34.643</v>
      </c>
    </row>
    <row r="243" spans="1:11" ht="15.75">
      <c r="A243" s="33">
        <v>226</v>
      </c>
      <c r="B243" s="33" t="s">
        <v>66</v>
      </c>
      <c r="C243" s="40" t="s">
        <v>297</v>
      </c>
      <c r="D243" s="35">
        <v>31</v>
      </c>
      <c r="E243" s="36">
        <v>954</v>
      </c>
      <c r="F243" s="37">
        <v>68.949</v>
      </c>
      <c r="G243" s="37">
        <v>61.253</v>
      </c>
      <c r="H243" s="37">
        <v>50.603</v>
      </c>
      <c r="I243" s="37">
        <v>42.402</v>
      </c>
      <c r="J243" s="37">
        <v>36.267</v>
      </c>
      <c r="K243" s="37">
        <v>31.098</v>
      </c>
    </row>
    <row r="244" spans="1:11" ht="15.75">
      <c r="A244" s="33">
        <v>227</v>
      </c>
      <c r="B244" s="33" t="s">
        <v>66</v>
      </c>
      <c r="C244" s="39" t="s">
        <v>298</v>
      </c>
      <c r="D244" s="35"/>
      <c r="E244" s="36">
        <v>316</v>
      </c>
      <c r="F244" s="37">
        <v>30.523</v>
      </c>
      <c r="G244" s="37">
        <v>25.855</v>
      </c>
      <c r="H244" s="37">
        <v>14.91</v>
      </c>
      <c r="I244" s="37">
        <v>13.036</v>
      </c>
      <c r="J244" s="37">
        <v>11.519</v>
      </c>
      <c r="K244" s="37">
        <v>10.477</v>
      </c>
    </row>
    <row r="245" spans="1:11" ht="15.75">
      <c r="A245" s="33">
        <v>228</v>
      </c>
      <c r="B245" s="33" t="s">
        <v>66</v>
      </c>
      <c r="C245" s="39" t="s">
        <v>299</v>
      </c>
      <c r="D245" s="35"/>
      <c r="E245" s="36">
        <v>583</v>
      </c>
      <c r="F245" s="37">
        <v>60.849</v>
      </c>
      <c r="G245" s="37">
        <v>57.286</v>
      </c>
      <c r="H245" s="37">
        <v>53.88</v>
      </c>
      <c r="I245" s="37">
        <v>50.53</v>
      </c>
      <c r="J245" s="37">
        <v>47.59</v>
      </c>
      <c r="K245" s="37">
        <v>43.207</v>
      </c>
    </row>
    <row r="246" spans="1:11" ht="15.75">
      <c r="A246" s="33">
        <v>229</v>
      </c>
      <c r="B246" s="33" t="s">
        <v>66</v>
      </c>
      <c r="C246" s="40" t="s">
        <v>300</v>
      </c>
      <c r="D246" s="35">
        <v>32</v>
      </c>
      <c r="E246" s="36">
        <v>957</v>
      </c>
      <c r="F246" s="37">
        <v>48.777</v>
      </c>
      <c r="G246" s="37">
        <v>38.015</v>
      </c>
      <c r="H246" s="37">
        <v>30.881</v>
      </c>
      <c r="I246" s="37">
        <v>27.652</v>
      </c>
      <c r="J246" s="37">
        <v>24.125</v>
      </c>
      <c r="K246" s="37">
        <v>21.164</v>
      </c>
    </row>
    <row r="247" spans="1:11" ht="15.75">
      <c r="A247" s="33">
        <v>230</v>
      </c>
      <c r="B247" s="33" t="s">
        <v>66</v>
      </c>
      <c r="C247" s="39" t="s">
        <v>301</v>
      </c>
      <c r="D247" s="35"/>
      <c r="E247" s="36">
        <v>258</v>
      </c>
      <c r="F247" s="37">
        <v>34.882</v>
      </c>
      <c r="G247" s="37">
        <v>21.803</v>
      </c>
      <c r="H247" s="37">
        <v>14.45</v>
      </c>
      <c r="I247" s="37">
        <v>13.39</v>
      </c>
      <c r="J247" s="37">
        <v>11.333</v>
      </c>
      <c r="K247" s="37">
        <v>10.13</v>
      </c>
    </row>
    <row r="248" spans="1:11" ht="15.75">
      <c r="A248" s="33">
        <v>231</v>
      </c>
      <c r="B248" s="33" t="s">
        <v>66</v>
      </c>
      <c r="C248" s="39" t="s">
        <v>302</v>
      </c>
      <c r="D248" s="35"/>
      <c r="E248" s="36">
        <v>882</v>
      </c>
      <c r="F248" s="37">
        <v>68.079</v>
      </c>
      <c r="G248" s="37">
        <v>56.387</v>
      </c>
      <c r="H248" s="37">
        <v>45.367</v>
      </c>
      <c r="I248" s="37">
        <v>36.839</v>
      </c>
      <c r="J248" s="37">
        <v>31.131</v>
      </c>
      <c r="K248" s="37">
        <v>26.878</v>
      </c>
    </row>
    <row r="249" spans="1:11" ht="15.75">
      <c r="A249" s="33">
        <v>232</v>
      </c>
      <c r="B249" s="33" t="s">
        <v>66</v>
      </c>
      <c r="C249" s="39" t="s">
        <v>303</v>
      </c>
      <c r="D249" s="35"/>
      <c r="E249" s="36">
        <v>776</v>
      </c>
      <c r="F249" s="37">
        <v>37.777</v>
      </c>
      <c r="G249" s="37">
        <v>33.952</v>
      </c>
      <c r="H249" s="37">
        <v>32.079</v>
      </c>
      <c r="I249" s="37">
        <v>30.178</v>
      </c>
      <c r="J249" s="37">
        <v>28.247</v>
      </c>
      <c r="K249" s="37">
        <v>26.386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L33" sqref="L33"/>
    </sheetView>
  </sheetViews>
  <sheetFormatPr defaultColWidth="11.00390625" defaultRowHeight="15.75"/>
  <sheetData>
    <row r="2" ht="23.25">
      <c r="B2" s="46" t="s">
        <v>304</v>
      </c>
    </row>
  </sheetData>
  <sheetProtection/>
  <hyperlinks>
    <hyperlink ref="B2" r:id="rId1" display="Direct estimates of 4q1 and 1q0 from Malawi DHS, and the relationships to Coale-Demeny and UN model life tables 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29" sqref="D29"/>
    </sheetView>
  </sheetViews>
  <sheetFormatPr defaultColWidth="11.00390625" defaultRowHeight="15.75"/>
  <cols>
    <col min="2" max="2" width="14.125" style="0" customWidth="1"/>
    <col min="3" max="3" width="24.75390625" style="0" customWidth="1"/>
    <col min="4" max="4" width="33.125" style="0" customWidth="1"/>
  </cols>
  <sheetData>
    <row r="1" spans="1:2" ht="15.75">
      <c r="A1" s="9" t="s">
        <v>305</v>
      </c>
      <c r="B1" s="9"/>
    </row>
    <row r="2" spans="1:4" ht="15.75">
      <c r="A2" s="9"/>
      <c r="B2" s="9"/>
      <c r="C2" s="49" t="s">
        <v>307</v>
      </c>
      <c r="D2" s="49"/>
    </row>
    <row r="3" spans="1:4" ht="15.75">
      <c r="A3" s="14" t="s">
        <v>0</v>
      </c>
      <c r="B3" s="16" t="s">
        <v>306</v>
      </c>
      <c r="C3" s="9" t="s">
        <v>310</v>
      </c>
      <c r="D3" s="9" t="s">
        <v>311</v>
      </c>
    </row>
    <row r="4" spans="1:4" ht="15.75">
      <c r="A4" s="47" t="s">
        <v>25</v>
      </c>
      <c r="B4" s="48">
        <v>2007.4</v>
      </c>
      <c r="C4" s="10">
        <v>0.176076760761009</v>
      </c>
      <c r="D4" s="10">
        <v>0.16882359076102</v>
      </c>
    </row>
    <row r="5" spans="1:4" ht="15.75">
      <c r="A5" s="47" t="s">
        <v>26</v>
      </c>
      <c r="B5" s="48">
        <v>2006</v>
      </c>
      <c r="C5" s="10">
        <v>0.141417560547171</v>
      </c>
      <c r="D5" s="10">
        <v>0.143171374667723</v>
      </c>
    </row>
    <row r="6" spans="1:4" ht="15.75">
      <c r="A6" s="47" t="s">
        <v>27</v>
      </c>
      <c r="B6" s="48">
        <v>2004</v>
      </c>
      <c r="C6" s="10">
        <v>0.139152768962457</v>
      </c>
      <c r="D6" s="10">
        <v>0.146948419216661</v>
      </c>
    </row>
    <row r="7" spans="1:4" ht="15.75">
      <c r="A7" s="47" t="s">
        <v>28</v>
      </c>
      <c r="B7" s="48">
        <v>2001.7</v>
      </c>
      <c r="C7" s="10">
        <v>0.152753217447837</v>
      </c>
      <c r="D7" s="10">
        <v>0.164160739254074</v>
      </c>
    </row>
    <row r="8" spans="1:4" ht="15.75">
      <c r="A8" s="47" t="s">
        <v>29</v>
      </c>
      <c r="B8" s="48">
        <v>1999</v>
      </c>
      <c r="C8" s="10">
        <v>0.162672900383166</v>
      </c>
      <c r="D8" s="10">
        <v>0.178741679858738</v>
      </c>
    </row>
    <row r="9" spans="1:4" ht="15.75">
      <c r="A9" s="47" t="s">
        <v>30</v>
      </c>
      <c r="B9" s="48">
        <v>1996.2</v>
      </c>
      <c r="C9" s="10">
        <v>0.177409558540878</v>
      </c>
      <c r="D9" s="10">
        <v>0.193497935958634</v>
      </c>
    </row>
    <row r="10" spans="1:4" ht="15.75">
      <c r="A10" s="47" t="s">
        <v>31</v>
      </c>
      <c r="B10" s="48">
        <v>1993.3</v>
      </c>
      <c r="C10" s="10">
        <v>0.182360041210354</v>
      </c>
      <c r="D10" s="10">
        <v>0.206077662506631</v>
      </c>
    </row>
    <row r="12" ht="15.75">
      <c r="A12" s="57" t="s">
        <v>312</v>
      </c>
    </row>
  </sheetData>
  <sheetProtection/>
  <mergeCells count="1">
    <mergeCell ref="C2:D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HAOYI CHEN</dc:creator>
  <cp:keywords/>
  <dc:description/>
  <cp:lastModifiedBy>United Nations</cp:lastModifiedBy>
  <dcterms:created xsi:type="dcterms:W3CDTF">2012-11-11T15:07:10Z</dcterms:created>
  <dcterms:modified xsi:type="dcterms:W3CDTF">2012-11-19T20:19:53Z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